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codeName="ThisWorkbook" defaultThemeVersion="124226"/>
  <mc:AlternateContent xmlns:mc="http://schemas.openxmlformats.org/markup-compatibility/2006">
    <mc:Choice Requires="x15">
      <x15ac:absPath xmlns:x15ac="http://schemas.microsoft.com/office/spreadsheetml/2010/11/ac" url="https://xcelenergy.sharepoint.com/sites/SPSC12/mktg/ecs/ECPPD/SolarPD/Shared Documents/CRP/My Renewable Mix Calculators/CO/"/>
    </mc:Choice>
  </mc:AlternateContent>
  <xr:revisionPtr revIDLastSave="11" documentId="8_{8BEF01AD-C8CC-47BA-A338-E008BD4AFD3E}" xr6:coauthVersionLast="45" xr6:coauthVersionMax="45" xr10:uidLastSave="{044D2F55-681F-4650-99FC-6D07C8791494}"/>
  <bookViews>
    <workbookView xWindow="28680" yWindow="-120" windowWidth="29040" windowHeight="15840" xr2:uid="{00000000-000D-0000-FFFF-FFFF00000000}"/>
  </bookViews>
  <sheets>
    <sheet name="Calculator - CO" sheetId="7" r:id="rId1"/>
    <sheet name="Data Validation" sheetId="17" state="hidden" r:id="rId2"/>
    <sheet name="Data Source and Notes" sheetId="20" state="hidden"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8" i="7" l="1"/>
  <c r="M23" i="7" l="1"/>
  <c r="M22" i="7"/>
  <c r="M21" i="7"/>
  <c r="N21" i="7" l="1"/>
  <c r="F10" i="7" l="1"/>
  <c r="F9" i="7"/>
  <c r="N23" i="7"/>
  <c r="N22" i="7"/>
  <c r="E3" i="17"/>
  <c r="E4" i="17"/>
  <c r="E5" i="17"/>
  <c r="E6" i="17"/>
  <c r="E7" i="17"/>
  <c r="E8" i="17"/>
  <c r="E9" i="17"/>
  <c r="E10" i="17"/>
  <c r="E11" i="17"/>
  <c r="E12" i="17"/>
  <c r="E13" i="17"/>
  <c r="E2" i="17"/>
  <c r="N24" i="7" l="1"/>
  <c r="N25" i="7" s="1"/>
  <c r="M24" i="7"/>
  <c r="M25" i="7" s="1"/>
  <c r="I25" i="7" l="1"/>
  <c r="H25" i="7"/>
</calcChain>
</file>

<file path=xl/sharedStrings.xml><?xml version="1.0" encoding="utf-8"?>
<sst xmlns="http://schemas.openxmlformats.org/spreadsheetml/2006/main" count="49" uniqueCount="47">
  <si>
    <t>Percent Renewable Above and Beyond RPS</t>
  </si>
  <si>
    <t>kWh</t>
  </si>
  <si>
    <t>Inputs</t>
  </si>
  <si>
    <t>Your customer-sited renewables for which you retain the RECs</t>
  </si>
  <si>
    <t>Your Total Renewable Energy Percentage</t>
  </si>
  <si>
    <t>CRP</t>
  </si>
  <si>
    <t>Customer-sited renewables with RECs retained</t>
  </si>
  <si>
    <t>R*C/Windsource subscription</t>
  </si>
  <si>
    <t>Other RECs</t>
  </si>
  <si>
    <t>Your other RECs applied toward your energy usage</t>
  </si>
  <si>
    <t>Your annual usage (including self-served load)</t>
  </si>
  <si>
    <t>Year Options</t>
  </si>
  <si>
    <t xml:space="preserve"> Component</t>
  </si>
  <si>
    <t>Percent of total usage that is renewable</t>
  </si>
  <si>
    <t>"Your Total Renewable Percentage" Calculations (second graph)</t>
  </si>
  <si>
    <t>My Renewable Energy Mix</t>
  </si>
  <si>
    <t>Certified Renewable Percentage</t>
  </si>
  <si>
    <t>Your annual Renewable*Connect and/or Windsource® subscription</t>
  </si>
  <si>
    <t xml:space="preserve">Year: </t>
  </si>
  <si>
    <r>
      <t xml:space="preserve">Using the CRP as a starting point, the </t>
    </r>
    <r>
      <rPr>
        <b/>
        <sz val="11"/>
        <rFont val="Arial"/>
        <family val="2"/>
      </rPr>
      <t>My Renewable Mix calculator</t>
    </r>
    <r>
      <rPr>
        <sz val="11"/>
        <rFont val="Arial"/>
        <family val="2"/>
      </rPr>
      <t xml:space="preserve"> helps you determine your</t>
    </r>
    <r>
      <rPr>
        <i/>
        <sz val="11"/>
        <rFont val="Arial"/>
        <family val="2"/>
      </rPr>
      <t xml:space="preserve"> individual</t>
    </r>
    <r>
      <rPr>
        <sz val="11"/>
        <rFont val="Arial"/>
        <family val="2"/>
      </rPr>
      <t xml:space="preserve"> total renewable percentage, which varies based on your participation in voluntary programs and on-site renewable generation. If you have multiple premises, you can total up the usage from all of your sites.</t>
    </r>
  </si>
  <si>
    <t>Step 1: Choose the CRP Year and Scenario</t>
  </si>
  <si>
    <r>
      <t>The</t>
    </r>
    <r>
      <rPr>
        <b/>
        <sz val="11"/>
        <rFont val="Arial"/>
        <family val="2"/>
      </rPr>
      <t xml:space="preserve"> Certified Renewable Percentage</t>
    </r>
    <r>
      <rPr>
        <sz val="11"/>
        <rFont val="Arial"/>
        <family val="2"/>
      </rPr>
      <t xml:space="preserve"> reflects the percentage of delivered energy for which RECs were retired on behalf of all customers. Of the renewable energy that makes up the Certified Renewable Percentage, some was retired to comply with state policy and some goes above and beyond that requirement. </t>
    </r>
    <r>
      <rPr>
        <b/>
        <sz val="11"/>
        <rFont val="Arial"/>
        <family val="2"/>
      </rPr>
      <t>The CRP reflects electricity generated by a renewable resource as part of Xcel Energy’s resource portfolio.</t>
    </r>
  </si>
  <si>
    <t>CO RPS Compliance Obligation</t>
  </si>
  <si>
    <t>Colorado RPS Compliance Obligation</t>
  </si>
  <si>
    <t>Step 2: Add Your Energy Details</t>
  </si>
  <si>
    <t>Colorado</t>
  </si>
  <si>
    <t>Total RE in customer profile</t>
  </si>
  <si>
    <t>kWh of RE</t>
  </si>
  <si>
    <t>For the CO CRP, the CRP percentage is applied to a customer's total usage, without removing any program participation. EX: If a customer signs up for 50% R*C, they have 10% on-site generaiton, and the CRP is 25%, they can claim 85% renewable.</t>
  </si>
  <si>
    <t>Notes</t>
  </si>
  <si>
    <t>This forecast is provided by Carlos Hill, Purchased Power.</t>
  </si>
  <si>
    <t>This forecast was provided by Carlos in Spring 2020</t>
  </si>
  <si>
    <t>Calculate your total renewable energy with Xcel's CO CRP</t>
  </si>
  <si>
    <t>CRP (with *)</t>
  </si>
  <si>
    <t>21.8%*</t>
  </si>
  <si>
    <t>35.3%*</t>
  </si>
  <si>
    <t>37.5%*</t>
  </si>
  <si>
    <t>43.6%*</t>
  </si>
  <si>
    <t>47.7%*</t>
  </si>
  <si>
    <t>51.8%*</t>
  </si>
  <si>
    <t>55.0%*</t>
  </si>
  <si>
    <t>58.1%*</t>
  </si>
  <si>
    <t>59.8%*</t>
  </si>
  <si>
    <t>61.6%*</t>
  </si>
  <si>
    <t>62.2%*</t>
  </si>
  <si>
    <t>Note: Asterisk means not yet verified by third-party.</t>
  </si>
  <si>
    <t>31.9%*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</si>
</sst>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7">
    <numFmt numFmtId="6" formatCode="&quot;$&quot;#,##0_);[Red]\(&quot;$&quot;#,##0\)"/>
    <numFmt numFmtId="7" formatCode="&quot;$&quot;#,##0.00_);\(&quot;$&quot;#,##0.00\)"/>
    <numFmt numFmtId="8" formatCode="&quot;$&quot;#,##0.00_);[Red]\(&quot;$&quot;#,##0.00\)"/>
    <numFmt numFmtId="41" formatCode="_(* #,##0_);_(* \(#,##0\);_(* &quot;-&quot;_);_(@_)"/>
    <numFmt numFmtId="44" formatCode="_(&quot;$&quot;* #,##0.00_);_(&quot;$&quot;* \(#,##0.00\);_(&quot;$&quot;* &quot;-&quot;??_);_(@_)"/>
    <numFmt numFmtId="43" formatCode="_(* #,##0.00_);_(* \(#,##0.00\);_(* &quot;-&quot;??_);_(@_)"/>
    <numFmt numFmtId="164" formatCode="_(* #,##0_);_(* \(#,##0\);_(* &quot;-&quot;??_);_(@_)"/>
    <numFmt numFmtId="165" formatCode="0.0%"/>
    <numFmt numFmtId="166" formatCode="0.000%"/>
    <numFmt numFmtId="167" formatCode="&quot;$&quot;#,##0.0_);[Red]\(&quot;$&quot;#,##0.0\)"/>
    <numFmt numFmtId="168" formatCode="&quot;$&quot;\ \ #,##0_);[Red]\(&quot;$&quot;\ \ #,##0\)"/>
    <numFmt numFmtId="169" formatCode="#,##0_);[Red]\(#,##0\);\-"/>
    <numFmt numFmtId="170" formatCode="#,##0.00000___;"/>
    <numFmt numFmtId="171" formatCode="&quot;$&quot;#,##0.00;\-&quot;$&quot;#,##0.00"/>
    <numFmt numFmtId="172" formatCode="0.0_%;\(0.0\)%;\ \-\ \ \ "/>
    <numFmt numFmtId="173" formatCode="#,###.000000_);\(#,##0.000000\);\ \-\ _ "/>
    <numFmt numFmtId="174" formatCode="&quot;$&quot;\ \ #,##0.0_);[Red]\(&quot;$&quot;\ \ #,##0.0\)"/>
    <numFmt numFmtId="175" formatCode="&quot;$&quot;\ \ #,##0.00_);[Red]\(&quot;$&quot;\ \ #,##0.00\)"/>
    <numFmt numFmtId="176" formatCode="#,##0_);\(#,##0\);_ \-\ \ "/>
    <numFmt numFmtId="177" formatCode="&quot;$&quot;#,##0;[Red]\-&quot;$&quot;#,##0"/>
    <numFmt numFmtId="178" formatCode="&quot;$&quot;#,##0.00;[Red]\-&quot;$&quot;#,##0.00"/>
    <numFmt numFmtId="179" formatCode="#,##0___);\(#,##0\);___-\ \ "/>
    <numFmt numFmtId="180" formatCode="0.000000"/>
    <numFmt numFmtId="181" formatCode="hh:mm\ AM/PM_)"/>
    <numFmt numFmtId="182" formatCode="dd\-mmm_)"/>
    <numFmt numFmtId="183" formatCode="_(&quot;$&quot;* #,##0.0000_);_(&quot;$&quot;* \(#,##0.0000\);_(&quot;$&quot;* &quot;-&quot;????_);_(@_)"/>
    <numFmt numFmtId="184" formatCode="hh:mm_)"/>
    <numFmt numFmtId="185" formatCode="0.000_)"/>
    <numFmt numFmtId="186" formatCode="mmm\-yy_)"/>
    <numFmt numFmtId="187" formatCode="_(&quot;$&quot;* #,##0.00000_);_(&quot;$&quot;* \(#,##0.00000\);_(&quot;$&quot;* &quot;-&quot;?????_);_(@_)"/>
    <numFmt numFmtId="188" formatCode="#,##0\ ;\(#,##0\);\-\ \ \ \ \ "/>
    <numFmt numFmtId="189" formatCode="#,##0\ ;\(#,##0\);\–\ \ \ \ \ "/>
    <numFmt numFmtId="190" formatCode="#,##0;\(#,##0\)"/>
    <numFmt numFmtId="191" formatCode="#,##0.0_);\(#,##0.0\)"/>
    <numFmt numFmtId="192" formatCode="#,##0.000_);\(#,##0.000\)"/>
    <numFmt numFmtId="193" formatCode="#,##0.0_);[Red]\(#,##0.0\)"/>
    <numFmt numFmtId="194" formatCode="#,##0.000_);[Red]\(#,##0.000\)"/>
    <numFmt numFmtId="195" formatCode="#,##0,_);\(#,##0,\)"/>
    <numFmt numFmtId="196" formatCode="&quot;$&quot;#,##0,_);[Red]\(&quot;$&quot;#,##0,\)"/>
    <numFmt numFmtId="197" formatCode="&quot;$&quot;#,##0;\(&quot;$&quot;#,##0\)"/>
    <numFmt numFmtId="198" formatCode="&quot;$&quot;#,##0.000_);\(&quot;$&quot;#,##0.000\)"/>
    <numFmt numFmtId="199" formatCode="mmm\-d\-yyyy"/>
    <numFmt numFmtId="200" formatCode="mmm\-yyyy"/>
    <numFmt numFmtId="201" formatCode="#,"/>
    <numFmt numFmtId="202" formatCode="#,##0,_);[Red]\(#,##0,\)"/>
    <numFmt numFmtId="203" formatCode="_([$€-2]* #,##0.00_);_([$€-2]* \(#,##0.00\);_([$€-2]* &quot;-&quot;??_)"/>
    <numFmt numFmtId="204" formatCode="###0_);\(###0\)"/>
    <numFmt numFmtId="205" formatCode="#,##0_____);\(#,##0\);_____-\ \ "/>
    <numFmt numFmtId="206" formatCode=";;;"/>
    <numFmt numFmtId="207" formatCode="_-* #,##0.00\ _P_t_s_-;\-* #,##0.00\ _P_t_s_-;_-* &quot;-&quot;??\ _P_t_s_-;_-@_-"/>
    <numFmt numFmtId="208" formatCode="00000"/>
    <numFmt numFmtId="209" formatCode="_(* #,##0.000000000000_);_(* \(#,##0.000000000000\);_(* &quot;-&quot;??_);_(@_)"/>
    <numFmt numFmtId="210" formatCode="_(* #,##0.000000000000000000000000_);_(* \(#,##0.000000000000000000000000\);_(* &quot;-&quot;??_);_(@_)"/>
    <numFmt numFmtId="211" formatCode="mmm"/>
    <numFmt numFmtId="212" formatCode="#,##0.0_);[Red]\(#,##0.0\);&quot;N/A &quot;"/>
    <numFmt numFmtId="213" formatCode="0.00_)"/>
    <numFmt numFmtId="214" formatCode="#,##0.0_)\ \ ;[Red]\(#,##0.0\)\ \ "/>
    <numFmt numFmtId="215" formatCode="0.0%&quot;NetPPE/sales&quot;"/>
    <numFmt numFmtId="216" formatCode="#,##0\ \ \ ;[Black]\(#,##0\)\ \ ;\—\ \ \ \ "/>
    <numFmt numFmtId="217" formatCode="0.0%&quot;NWI/Sls&quot;"/>
    <numFmt numFmtId="218" formatCode="_(* #,##0.0000000000000000000000000_);_(* \(#,##0.0000000000000000000000000\);_(* &quot;-&quot;??_);_(@_)"/>
    <numFmt numFmtId="219" formatCode="#,##0.000000000"/>
    <numFmt numFmtId="220" formatCode="0.0%&quot;Sales&quot;"/>
    <numFmt numFmtId="221" formatCode="#,##0.00000"/>
    <numFmt numFmtId="222" formatCode="_(&quot;$&quot;* #,##0.000_);_(&quot;$&quot;* \(#,##0.000\);_(&quot;$&quot;* &quot;-&quot;???_);_(@_)"/>
    <numFmt numFmtId="223" formatCode="General;[Red]\-General;\-"/>
    <numFmt numFmtId="224" formatCode="#,##0.000"/>
    <numFmt numFmtId="225" formatCode="_(&quot;$&quot;* #,##0.0000_);_(&quot;$&quot;* \(#,##0.0000\);_(&quot;$&quot;* &quot;-&quot;??_);_(@_)"/>
    <numFmt numFmtId="226" formatCode="0.0"/>
    <numFmt numFmtId="227" formatCode="&quot;TFCF: &quot;#,##0_);[Red]&quot;No! &quot;\(#,##0\)"/>
    <numFmt numFmtId="228" formatCode="#,##0.0000"/>
    <numFmt numFmtId="229" formatCode="yyyy"/>
    <numFmt numFmtId="230" formatCode="m\-d\-yy"/>
    <numFmt numFmtId="231" formatCode="_-* #,##0.0_-;\-* #,##0.0_-;_-* &quot;-&quot;??_-;_-@_-"/>
    <numFmt numFmtId="232" formatCode="#,##0.00&quot; $&quot;;\-#,##0.00&quot; $&quot;"/>
    <numFmt numFmtId="233" formatCode="[$-409]mmm\-yy;@"/>
    <numFmt numFmtId="234" formatCode="0.000"/>
  </numFmts>
  <fonts count="132">
    <font>
      <sz val="11"/>
      <color theme="1"/>
      <name val="Calibri"/>
      <family val="2"/>
      <scheme val="minor"/>
    </font>
    <font>
      <b/>
      <sz val="11"/>
      <color theme="1"/>
      <name val="Calibri"/>
      <family val="2"/>
      <scheme val="minor"/>
    </font>
    <font>
      <sz val="11"/>
      <color theme="1"/>
      <name val="Calibri"/>
      <family val="2"/>
      <scheme val="minor"/>
    </font>
    <font>
      <sz val="12"/>
      <name val="Arial"/>
      <family val="2"/>
    </font>
    <font>
      <sz val="10"/>
      <name val="Arial"/>
      <family val="2"/>
    </font>
    <font>
      <b/>
      <sz val="10"/>
      <name val="Arial"/>
      <family val="2"/>
    </font>
    <font>
      <sz val="10"/>
      <name val="Helv"/>
      <family val="2"/>
    </font>
    <font>
      <sz val="12"/>
      <name val="___"/>
      <family val="1"/>
      <charset val="129"/>
    </font>
    <font>
      <sz val="12"/>
      <name val="___"/>
      <family val="3"/>
      <charset val="129"/>
    </font>
    <font>
      <sz val="11"/>
      <name val="__"/>
      <family val="3"/>
      <charset val="129"/>
    </font>
    <font>
      <sz val="10"/>
      <name val="___"/>
      <family val="3"/>
      <charset val="129"/>
    </font>
    <font>
      <sz val="10"/>
      <name val="MS Sans Serif"/>
      <family val="2"/>
    </font>
    <font>
      <sz val="11"/>
      <name val="___"/>
      <family val="1"/>
      <charset val="129"/>
    </font>
    <font>
      <sz val="11"/>
      <name val="___"/>
      <family val="3"/>
      <charset val="129"/>
    </font>
    <font>
      <sz val="10"/>
      <name val="CG Times"/>
    </font>
    <font>
      <sz val="8"/>
      <name val="Arial"/>
      <family val="2"/>
    </font>
    <font>
      <sz val="10"/>
      <color indexed="8"/>
      <name val="Arial"/>
      <family val="2"/>
    </font>
    <font>
      <sz val="10"/>
      <color indexed="9"/>
      <name val="Arial"/>
      <family val="2"/>
    </font>
    <font>
      <b/>
      <sz val="14"/>
      <name val="Times New Roman"/>
      <family val="1"/>
    </font>
    <font>
      <sz val="9"/>
      <name val="Arial"/>
      <family val="2"/>
    </font>
    <font>
      <sz val="9"/>
      <name val="Helv"/>
    </font>
    <font>
      <sz val="11"/>
      <name val="Times New Roman"/>
      <family val="1"/>
    </font>
    <font>
      <sz val="10"/>
      <color indexed="17"/>
      <name val="Arial"/>
      <family val="2"/>
    </font>
    <font>
      <b/>
      <sz val="10"/>
      <color indexed="52"/>
      <name val="Arial"/>
      <family val="2"/>
    </font>
    <font>
      <b/>
      <sz val="10"/>
      <color indexed="9"/>
      <name val="Arial"/>
      <family val="2"/>
    </font>
    <font>
      <sz val="10"/>
      <color indexed="52"/>
      <name val="Arial"/>
      <family val="2"/>
    </font>
    <font>
      <b/>
      <sz val="10"/>
      <name val="Times New Roman"/>
      <family val="1"/>
    </font>
    <font>
      <i/>
      <sz val="10"/>
      <name val="Times New Roman"/>
      <family val="1"/>
    </font>
    <font>
      <sz val="10"/>
      <name val="Tms Rmn"/>
    </font>
    <font>
      <u val="doubleAccounting"/>
      <sz val="10"/>
      <name val="Arial"/>
      <family val="2"/>
    </font>
    <font>
      <u val="singleAccounting"/>
      <sz val="10"/>
      <name val="Arial"/>
      <family val="2"/>
    </font>
    <font>
      <b/>
      <sz val="11"/>
      <color indexed="12"/>
      <name val="Arial"/>
      <family val="2"/>
    </font>
    <font>
      <sz val="10"/>
      <name val="Times New Roman"/>
      <family val="1"/>
    </font>
    <font>
      <sz val="8"/>
      <color indexed="12"/>
      <name val="Arial"/>
      <family val="2"/>
    </font>
    <font>
      <b/>
      <sz val="8"/>
      <name val="Arial"/>
      <family val="2"/>
    </font>
    <font>
      <sz val="1"/>
      <color indexed="16"/>
      <name val="Courier"/>
      <family val="3"/>
    </font>
    <font>
      <b/>
      <sz val="11"/>
      <name val="Optimum"/>
    </font>
    <font>
      <b/>
      <sz val="12"/>
      <name val="MS Sans Serif"/>
      <family val="2"/>
    </font>
    <font>
      <b/>
      <sz val="9"/>
      <color indexed="12"/>
      <name val="Arial"/>
      <family val="2"/>
    </font>
    <font>
      <b/>
      <sz val="1"/>
      <color indexed="16"/>
      <name val="Courier"/>
      <family val="3"/>
    </font>
    <font>
      <b/>
      <sz val="11"/>
      <color indexed="56"/>
      <name val="Arial"/>
      <family val="2"/>
    </font>
    <font>
      <sz val="10"/>
      <color indexed="62"/>
      <name val="Arial"/>
      <family val="2"/>
    </font>
    <font>
      <u val="double"/>
      <sz val="8"/>
      <name val="Arial"/>
      <family val="2"/>
    </font>
    <font>
      <sz val="8"/>
      <name val="Arial Narrow"/>
      <family val="2"/>
    </font>
    <font>
      <b/>
      <u/>
      <sz val="11"/>
      <color indexed="37"/>
      <name val="Arial"/>
      <family val="2"/>
    </font>
    <font>
      <b/>
      <sz val="12"/>
      <name val="Arial"/>
      <family val="2"/>
    </font>
    <font>
      <sz val="10"/>
      <color indexed="12"/>
      <name val="Arial"/>
      <family val="2"/>
    </font>
    <font>
      <sz val="10"/>
      <color indexed="20"/>
      <name val="Arial"/>
      <family val="2"/>
    </font>
    <font>
      <sz val="12"/>
      <name val="Garamond"/>
      <family val="1"/>
    </font>
    <font>
      <sz val="12"/>
      <name val="Helv"/>
    </font>
    <font>
      <sz val="8"/>
      <color indexed="55"/>
      <name val="Arial"/>
      <family val="2"/>
    </font>
    <font>
      <sz val="7"/>
      <name val="Small Fonts"/>
      <family val="2"/>
    </font>
    <font>
      <sz val="8"/>
      <name val="Helv"/>
    </font>
    <font>
      <b/>
      <i/>
      <sz val="16"/>
      <name val="Helv"/>
    </font>
    <font>
      <sz val="10"/>
      <name val="Helv"/>
    </font>
    <font>
      <sz val="11"/>
      <color indexed="8"/>
      <name val="Times New Roman"/>
      <family val="1"/>
    </font>
    <font>
      <b/>
      <i/>
      <sz val="11"/>
      <color indexed="8"/>
      <name val="Times New Roman"/>
      <family val="1"/>
    </font>
    <font>
      <b/>
      <sz val="11"/>
      <color indexed="16"/>
      <name val="Times New Roman"/>
      <family val="1"/>
    </font>
    <font>
      <b/>
      <sz val="22"/>
      <color indexed="8"/>
      <name val="Times New Roman"/>
      <family val="1"/>
    </font>
    <font>
      <sz val="14"/>
      <name val="B Times Bold"/>
    </font>
    <font>
      <sz val="8"/>
      <color indexed="10"/>
      <name val="Arial"/>
      <family val="2"/>
    </font>
    <font>
      <b/>
      <sz val="10"/>
      <color indexed="63"/>
      <name val="Arial"/>
      <family val="2"/>
    </font>
    <font>
      <u/>
      <sz val="12"/>
      <name val="B Times Bold"/>
    </font>
    <font>
      <u/>
      <sz val="10"/>
      <name val="B Times Bold"/>
    </font>
    <font>
      <sz val="18"/>
      <name val="Times New Roman"/>
      <family val="1"/>
    </font>
    <font>
      <b/>
      <sz val="10"/>
      <color indexed="8"/>
      <name val="Arial"/>
      <family val="2"/>
    </font>
    <font>
      <b/>
      <i/>
      <sz val="12"/>
      <name val="Arial"/>
      <family val="2"/>
    </font>
    <font>
      <b/>
      <i/>
      <sz val="10"/>
      <name val="Arial"/>
      <family val="2"/>
    </font>
    <font>
      <sz val="12"/>
      <color indexed="17"/>
      <name val="SWISS"/>
      <family val="2"/>
    </font>
    <font>
      <sz val="9"/>
      <name val="Helvetica-Black"/>
    </font>
    <font>
      <sz val="10"/>
      <color indexed="10"/>
      <name val="Arial"/>
      <family val="2"/>
    </font>
    <font>
      <i/>
      <sz val="10"/>
      <color indexed="23"/>
      <name val="Arial"/>
      <family val="2"/>
    </font>
    <font>
      <sz val="7"/>
      <name val="Arial"/>
      <family val="2"/>
    </font>
    <font>
      <b/>
      <sz val="18"/>
      <color indexed="56"/>
      <name val="Cambria"/>
      <family val="2"/>
    </font>
    <font>
      <b/>
      <sz val="15"/>
      <color indexed="56"/>
      <name val="Arial"/>
      <family val="2"/>
    </font>
    <font>
      <b/>
      <sz val="13"/>
      <color indexed="56"/>
      <name val="Arial"/>
      <family val="2"/>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2"/>
      <name val="Arial"/>
      <family val="2"/>
    </font>
    <font>
      <u/>
      <sz val="12"/>
      <color indexed="12"/>
      <name val="Arial"/>
      <family val="2"/>
    </font>
    <font>
      <u/>
      <sz val="12"/>
      <color indexed="12"/>
      <name val="Garamond"/>
      <family val="1"/>
    </font>
    <font>
      <sz val="11"/>
      <color indexed="8"/>
      <name val="Calibri"/>
      <family val="2"/>
    </font>
    <font>
      <sz val="11"/>
      <color indexed="9"/>
      <name val="Calibri"/>
      <family val="2"/>
    </font>
    <font>
      <sz val="11"/>
      <color indexed="20"/>
      <name val="Calibri"/>
      <family val="2"/>
    </font>
    <font>
      <b/>
      <sz val="11"/>
      <color indexed="9"/>
      <name val="Calibri"/>
      <family val="2"/>
    </font>
    <font>
      <i/>
      <sz val="11"/>
      <color indexed="23"/>
      <name val="Calibri"/>
      <family val="2"/>
    </font>
    <font>
      <sz val="11"/>
      <color indexed="17"/>
      <name val="Calibri"/>
      <family val="2"/>
    </font>
    <font>
      <sz val="11"/>
      <color indexed="62"/>
      <name val="Calibri"/>
      <family val="2"/>
    </font>
    <font>
      <sz val="11"/>
      <color indexed="10"/>
      <name val="Calibri"/>
      <family val="2"/>
    </font>
    <font>
      <b/>
      <sz val="11"/>
      <color indexed="63"/>
      <name val="Calibri"/>
      <family val="2"/>
    </font>
    <font>
      <b/>
      <sz val="11"/>
      <color indexed="8"/>
      <name val="Calibri"/>
      <family val="2"/>
    </font>
    <font>
      <b/>
      <sz val="11"/>
      <color indexed="52"/>
      <name val="Calibri"/>
      <family val="2"/>
    </font>
    <font>
      <b/>
      <sz val="15"/>
      <color indexed="56"/>
      <name val="Calibri"/>
      <family val="2"/>
    </font>
    <font>
      <b/>
      <sz val="13"/>
      <color indexed="56"/>
      <name val="Calibri"/>
      <family val="2"/>
    </font>
    <font>
      <b/>
      <sz val="11"/>
      <color indexed="56"/>
      <name val="Calibri"/>
      <family val="2"/>
    </font>
    <font>
      <sz val="11"/>
      <color indexed="52"/>
      <name val="Calibri"/>
      <family val="2"/>
    </font>
    <font>
      <sz val="11"/>
      <color indexed="60"/>
      <name val="Calibri"/>
      <family val="2"/>
    </font>
    <font>
      <sz val="11"/>
      <name val="??"/>
      <family val="3"/>
      <charset val="129"/>
    </font>
    <font>
      <sz val="10"/>
      <name val="Courier"/>
      <family val="3"/>
    </font>
    <font>
      <sz val="12"/>
      <color indexed="12"/>
      <name val="Helv"/>
    </font>
    <font>
      <b/>
      <sz val="10"/>
      <name val="MS Sans Serif"/>
      <family val="2"/>
    </font>
    <font>
      <sz val="10"/>
      <color indexed="12"/>
      <name val="MS Sans Serif"/>
      <family val="2"/>
    </font>
    <font>
      <b/>
      <sz val="10"/>
      <color indexed="12"/>
      <name val="MS Sans Serif"/>
      <family val="2"/>
    </font>
    <font>
      <sz val="5.5"/>
      <name val="Small Fonts"/>
      <family val="2"/>
    </font>
    <font>
      <sz val="10"/>
      <color indexed="63"/>
      <name val="Verdana"/>
      <family val="2"/>
    </font>
    <font>
      <b/>
      <sz val="10"/>
      <color indexed="9"/>
      <name val="Verdana"/>
      <family val="2"/>
    </font>
    <font>
      <b/>
      <sz val="15"/>
      <color indexed="62"/>
      <name val="Calibri"/>
      <family val="2"/>
    </font>
    <font>
      <b/>
      <sz val="13"/>
      <color indexed="62"/>
      <name val="Calibri"/>
      <family val="2"/>
    </font>
    <font>
      <b/>
      <sz val="11"/>
      <color indexed="62"/>
      <name val="Calibri"/>
      <family val="2"/>
    </font>
    <font>
      <b/>
      <sz val="18"/>
      <color indexed="62"/>
      <name val="Cambria"/>
      <family val="2"/>
    </font>
    <font>
      <sz val="11"/>
      <name val="Arial"/>
      <family val="2"/>
    </font>
    <font>
      <b/>
      <sz val="11"/>
      <color indexed="10"/>
      <name val="Calibri"/>
      <family val="2"/>
      <scheme val="minor"/>
    </font>
    <font>
      <sz val="11"/>
      <color indexed="19"/>
      <name val="Calibri"/>
      <family val="2"/>
      <scheme val="minor"/>
    </font>
    <font>
      <sz val="10"/>
      <name val="Arial"/>
      <family val="2"/>
    </font>
    <font>
      <b/>
      <sz val="11"/>
      <name val="Arial"/>
      <family val="2"/>
    </font>
    <font>
      <b/>
      <u/>
      <sz val="12"/>
      <name val="Arial"/>
      <family val="2"/>
    </font>
    <font>
      <b/>
      <sz val="14"/>
      <name val="Arial"/>
      <family val="2"/>
    </font>
    <font>
      <b/>
      <sz val="16"/>
      <name val="Arial"/>
      <family val="2"/>
    </font>
    <font>
      <i/>
      <sz val="11"/>
      <name val="Arial"/>
      <family val="2"/>
    </font>
    <font>
      <b/>
      <sz val="18"/>
      <name val="Arial"/>
      <family val="2"/>
    </font>
    <font>
      <b/>
      <sz val="13"/>
      <name val="Arial"/>
      <family val="2"/>
    </font>
    <font>
      <sz val="11"/>
      <name val="Calibri"/>
      <family val="2"/>
      <scheme val="minor"/>
    </font>
    <font>
      <i/>
      <sz val="11"/>
      <color theme="1"/>
      <name val="Calibri"/>
      <family val="2"/>
      <scheme val="minor"/>
    </font>
    <font>
      <sz val="11"/>
      <color theme="0"/>
      <name val="Arial"/>
      <family val="2"/>
    </font>
    <font>
      <b/>
      <sz val="14"/>
      <color theme="0"/>
      <name val="Arial"/>
      <family val="2"/>
    </font>
    <font>
      <b/>
      <sz val="11"/>
      <color theme="0"/>
      <name val="Arial"/>
      <family val="2"/>
    </font>
  </fonts>
  <fills count="50">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26"/>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bgColor indexed="64"/>
      </patternFill>
    </fill>
    <fill>
      <patternFill patternType="solid">
        <fgColor indexed="13"/>
        <bgColor indexed="64"/>
      </patternFill>
    </fill>
    <fill>
      <patternFill patternType="solid">
        <fgColor indexed="9"/>
        <bgColor indexed="64"/>
      </patternFill>
    </fill>
    <fill>
      <patternFill patternType="solid">
        <fgColor indexed="26"/>
      </patternFill>
    </fill>
    <fill>
      <patternFill patternType="solid">
        <fgColor indexed="22"/>
        <bgColor indexed="8"/>
      </patternFill>
    </fill>
    <fill>
      <patternFill patternType="solid">
        <fgColor indexed="44"/>
        <bgColor indexed="64"/>
      </patternFill>
    </fill>
    <fill>
      <patternFill patternType="solid">
        <fgColor indexed="31"/>
        <bgColor indexed="26"/>
      </patternFill>
    </fill>
    <fill>
      <patternFill patternType="solid">
        <fgColor rgb="FFFFEB9C"/>
      </patternFill>
    </fill>
    <fill>
      <patternFill patternType="solid">
        <fgColor rgb="FFA5A5A5"/>
      </patternFill>
    </fill>
    <fill>
      <patternFill patternType="solid">
        <fgColor rgb="FFFFFFCC"/>
      </patternFill>
    </fill>
    <fill>
      <patternFill patternType="solid">
        <fgColor theme="5" tint="0.59999389629810485"/>
        <bgColor indexed="65"/>
      </patternFill>
    </fill>
    <fill>
      <patternFill patternType="solid">
        <fgColor theme="8"/>
      </patternFill>
    </fill>
    <fill>
      <patternFill patternType="solid">
        <fgColor theme="8" tint="0.79998168889431442"/>
        <bgColor indexed="65"/>
      </patternFill>
    </fill>
    <fill>
      <patternFill patternType="solid">
        <fgColor indexed="43"/>
      </patternFill>
    </fill>
    <fill>
      <patternFill patternType="solid">
        <fgColor indexed="56"/>
      </patternFill>
    </fill>
    <fill>
      <patternFill patternType="solid">
        <fgColor indexed="54"/>
      </patternFill>
    </fill>
    <fill>
      <patternFill patternType="solid">
        <fgColor indexed="9"/>
      </patternFill>
    </fill>
    <fill>
      <patternFill patternType="mediumGray">
        <fgColor indexed="22"/>
      </patternFill>
    </fill>
    <fill>
      <patternFill patternType="solid">
        <fgColor indexed="61"/>
        <bgColor indexed="64"/>
      </patternFill>
    </fill>
    <fill>
      <patternFill patternType="solid">
        <fgColor indexed="62"/>
        <bgColor indexed="64"/>
      </patternFill>
    </fill>
    <fill>
      <patternFill patternType="solid">
        <fgColor indexed="43"/>
        <bgColor indexed="64"/>
      </patternFill>
    </fill>
    <fill>
      <patternFill patternType="solid">
        <fgColor rgb="FFE1DDDB"/>
        <bgColor indexed="64"/>
      </patternFill>
    </fill>
    <fill>
      <patternFill patternType="solid">
        <fgColor rgb="FFF3D54E"/>
        <bgColor indexed="64"/>
      </patternFill>
    </fill>
    <fill>
      <patternFill patternType="solid">
        <fgColor rgb="FF0093B2"/>
        <bgColor indexed="64"/>
      </patternFill>
    </fill>
    <fill>
      <patternFill patternType="solid">
        <fgColor theme="0" tint="-0.14999847407452621"/>
        <bgColor indexed="64"/>
      </patternFill>
    </fill>
    <fill>
      <patternFill patternType="solid">
        <fgColor theme="0"/>
        <bgColor indexed="64"/>
      </patternFill>
    </fill>
    <fill>
      <patternFill patternType="solid">
        <fgColor rgb="FFFFFF00"/>
        <bgColor indexed="64"/>
      </patternFill>
    </fill>
  </fills>
  <borders count="34">
    <border>
      <left/>
      <right/>
      <top/>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4"/>
      </left>
      <right style="thin">
        <color indexed="64"/>
      </right>
      <top/>
      <bottom style="thin">
        <color indexed="64"/>
      </bottom>
      <diagonal/>
    </border>
    <border>
      <left style="hair">
        <color indexed="64"/>
      </left>
      <right style="hair">
        <color indexed="64"/>
      </right>
      <top style="hair">
        <color indexed="64"/>
      </top>
      <bottom style="hair">
        <color indexed="64"/>
      </bottom>
      <diagonal/>
    </border>
    <border>
      <left/>
      <right/>
      <top style="medium">
        <color indexed="64"/>
      </top>
      <bottom style="medium">
        <color indexed="64"/>
      </bottom>
      <diagonal/>
    </border>
    <border>
      <left style="double">
        <color indexed="64"/>
      </left>
      <right style="double">
        <color indexed="64"/>
      </right>
      <top style="double">
        <color indexed="64"/>
      </top>
      <bottom style="double">
        <color indexed="64"/>
      </bottom>
      <diagonal/>
    </border>
    <border>
      <left style="thin">
        <color indexed="22"/>
      </left>
      <right style="thin">
        <color indexed="22"/>
      </right>
      <top style="thin">
        <color indexed="22"/>
      </top>
      <bottom style="thin">
        <color indexed="22"/>
      </bottom>
      <diagonal/>
    </border>
    <border>
      <left/>
      <right style="thin">
        <color indexed="64"/>
      </right>
      <top/>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double">
        <color indexed="64"/>
      </left>
      <right/>
      <top/>
      <bottom style="hair">
        <color indexed="64"/>
      </bottom>
      <diagonal/>
    </border>
    <border>
      <left/>
      <right/>
      <top/>
      <bottom style="thick">
        <color indexed="56"/>
      </bottom>
      <diagonal/>
    </border>
    <border>
      <left/>
      <right/>
      <top/>
      <bottom style="thick">
        <color indexed="27"/>
      </bottom>
      <diagonal/>
    </border>
    <border>
      <left/>
      <right/>
      <top/>
      <bottom style="medium">
        <color indexed="27"/>
      </bottom>
      <diagonal/>
    </border>
    <border>
      <left/>
      <right/>
      <top/>
      <bottom style="double">
        <color indexed="10"/>
      </bottom>
      <diagonal/>
    </border>
    <border>
      <left style="double">
        <color indexed="12"/>
      </left>
      <right style="double">
        <color indexed="12"/>
      </right>
      <top style="double">
        <color indexed="12"/>
      </top>
      <bottom style="dotted">
        <color indexed="12"/>
      </bottom>
      <diagonal/>
    </border>
    <border>
      <left style="thin">
        <color indexed="9"/>
      </left>
      <right style="thin">
        <color indexed="9"/>
      </right>
      <top style="thin">
        <color indexed="9"/>
      </top>
      <bottom style="thin">
        <color indexed="9"/>
      </bottom>
      <diagonal/>
    </border>
    <border>
      <left style="thick">
        <color indexed="12"/>
      </left>
      <right style="thick">
        <color indexed="12"/>
      </right>
      <top style="thick">
        <color indexed="12"/>
      </top>
      <bottom/>
      <diagonal/>
    </border>
    <border>
      <left/>
      <right/>
      <top style="thin">
        <color indexed="56"/>
      </top>
      <bottom style="double">
        <color indexed="56"/>
      </bottom>
      <diagonal/>
    </border>
    <border>
      <left/>
      <right/>
      <top style="thin">
        <color indexed="62"/>
      </top>
      <bottom style="double">
        <color indexed="62"/>
      </bottom>
      <diagonal/>
    </border>
    <border>
      <left style="medium">
        <color theme="0"/>
      </left>
      <right style="medium">
        <color theme="0"/>
      </right>
      <top style="medium">
        <color theme="0"/>
      </top>
      <bottom style="medium">
        <color theme="0"/>
      </bottom>
      <diagonal/>
    </border>
    <border>
      <left/>
      <right/>
      <top style="medium">
        <color theme="0"/>
      </top>
      <bottom/>
      <diagonal/>
    </border>
  </borders>
  <cellStyleXfs count="4541">
    <xf numFmtId="0" fontId="0" fillId="0" borderId="0"/>
    <xf numFmtId="43" fontId="2" fillId="0" borderId="0" applyFont="0" applyFill="0" applyBorder="0" applyAlignment="0" applyProtection="0"/>
    <xf numFmtId="9" fontId="2" fillId="0" borderId="0" applyFont="0" applyFill="0" applyBorder="0" applyAlignment="0" applyProtection="0"/>
    <xf numFmtId="43" fontId="3" fillId="0" borderId="0" applyFont="0" applyFill="0" applyBorder="0" applyAlignment="0" applyProtection="0"/>
    <xf numFmtId="0" fontId="3" fillId="0" borderId="0"/>
    <xf numFmtId="0" fontId="4" fillId="0" borderId="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167" fontId="4" fillId="0" borderId="0" applyFont="0" applyFill="0" applyBorder="0" applyAlignment="0" applyProtection="0"/>
    <xf numFmtId="168"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167" fontId="4" fillId="0" borderId="0" applyFont="0" applyFill="0" applyBorder="0" applyAlignment="0" applyProtection="0"/>
    <xf numFmtId="168" fontId="4" fillId="0" borderId="0" applyFont="0" applyFill="0" applyBorder="0" applyAlignment="0" applyProtection="0"/>
    <xf numFmtId="167" fontId="4"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167" fontId="4"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169"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70"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167" fontId="4" fillId="0" borderId="0" applyFont="0" applyFill="0" applyBorder="0" applyAlignment="0" applyProtection="0"/>
    <xf numFmtId="168" fontId="4" fillId="0" borderId="0" applyFont="0" applyFill="0" applyBorder="0" applyAlignment="0" applyProtection="0"/>
    <xf numFmtId="167" fontId="4" fillId="0" borderId="0" applyFont="0" applyFill="0" applyBorder="0" applyAlignment="0" applyProtection="0"/>
    <xf numFmtId="168" fontId="4" fillId="0" borderId="0" applyFont="0" applyFill="0" applyBorder="0" applyAlignment="0" applyProtection="0"/>
    <xf numFmtId="167" fontId="4" fillId="0" borderId="0" applyFont="0" applyFill="0" applyBorder="0" applyAlignment="0" applyProtection="0"/>
    <xf numFmtId="6" fontId="6" fillId="0" borderId="0" applyFont="0" applyFill="0" applyBorder="0" applyAlignment="0" applyProtection="0"/>
    <xf numFmtId="38" fontId="6" fillId="0" borderId="0" applyFont="0" applyFill="0" applyBorder="0" applyAlignment="0" applyProtection="0"/>
    <xf numFmtId="38" fontId="6" fillId="0" borderId="0" applyFont="0" applyFill="0" applyBorder="0" applyAlignment="0" applyProtection="0"/>
    <xf numFmtId="6" fontId="6" fillId="0" borderId="0" applyFont="0" applyFill="0" applyBorder="0" applyAlignment="0" applyProtection="0"/>
    <xf numFmtId="38" fontId="6" fillId="0" borderId="0" applyFont="0" applyFill="0" applyBorder="0" applyAlignment="0" applyProtection="0"/>
    <xf numFmtId="38" fontId="6" fillId="0" borderId="0" applyFont="0" applyFill="0" applyBorder="0" applyAlignment="0" applyProtection="0"/>
    <xf numFmtId="6" fontId="6" fillId="0" borderId="0" applyFont="0" applyFill="0" applyBorder="0" applyAlignment="0" applyProtection="0"/>
    <xf numFmtId="38" fontId="6" fillId="0" borderId="0" applyFont="0" applyFill="0" applyBorder="0" applyAlignment="0" applyProtection="0"/>
    <xf numFmtId="6" fontId="6" fillId="0" borderId="0" applyFont="0" applyFill="0" applyBorder="0" applyAlignment="0" applyProtection="0"/>
    <xf numFmtId="38" fontId="6" fillId="0" borderId="0" applyFont="0" applyFill="0" applyBorder="0" applyAlignment="0" applyProtection="0"/>
    <xf numFmtId="6" fontId="6" fillId="0" borderId="0" applyFont="0" applyFill="0" applyBorder="0" applyAlignment="0" applyProtection="0"/>
    <xf numFmtId="38" fontId="6" fillId="0" borderId="0" applyFont="0" applyFill="0" applyBorder="0" applyAlignment="0" applyProtection="0"/>
    <xf numFmtId="171" fontId="4"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8"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172" fontId="4" fillId="0" borderId="0" applyFont="0" applyFill="0" applyBorder="0" applyAlignment="0" applyProtection="0"/>
    <xf numFmtId="17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0" fontId="4" fillId="0" borderId="0" applyFont="0" applyFill="0" applyBorder="0" applyAlignment="0" applyProtection="0"/>
    <xf numFmtId="168" fontId="4" fillId="0" borderId="0" applyFont="0" applyFill="0" applyBorder="0" applyAlignment="0" applyProtection="0"/>
    <xf numFmtId="0" fontId="4" fillId="0" borderId="0" applyFont="0" applyFill="0" applyBorder="0" applyAlignment="0" applyProtection="0"/>
    <xf numFmtId="168" fontId="4" fillId="0" borderId="0" applyFont="0" applyFill="0" applyBorder="0" applyAlignment="0" applyProtection="0"/>
    <xf numFmtId="167" fontId="4" fillId="0" borderId="0" applyFont="0" applyFill="0" applyBorder="0" applyAlignment="0" applyProtection="0"/>
    <xf numFmtId="170" fontId="4" fillId="0" borderId="0" applyFont="0" applyFill="0" applyBorder="0" applyAlignment="0" applyProtection="0"/>
    <xf numFmtId="172" fontId="4" fillId="0" borderId="0" applyFont="0" applyFill="0" applyBorder="0" applyAlignment="0" applyProtection="0"/>
    <xf numFmtId="172"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2" fontId="4" fillId="0" borderId="0" applyFont="0" applyFill="0" applyBorder="0" applyAlignment="0" applyProtection="0"/>
    <xf numFmtId="172" fontId="4" fillId="0" borderId="0" applyFont="0" applyFill="0" applyBorder="0" applyAlignment="0" applyProtection="0"/>
    <xf numFmtId="170" fontId="4" fillId="0" borderId="0" applyFont="0" applyFill="0" applyBorder="0" applyAlignment="0" applyProtection="0"/>
    <xf numFmtId="172"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3" fontId="4" fillId="0" borderId="0" applyFont="0" applyFill="0" applyBorder="0" applyAlignment="0" applyProtection="0"/>
    <xf numFmtId="0" fontId="7" fillId="0" borderId="0"/>
    <xf numFmtId="0" fontId="7" fillId="0" borderId="0"/>
    <xf numFmtId="0" fontId="7" fillId="0" borderId="0"/>
    <xf numFmtId="0" fontId="8" fillId="0" borderId="0"/>
    <xf numFmtId="0" fontId="7" fillId="0" borderId="0"/>
    <xf numFmtId="0" fontId="9" fillId="0" borderId="0"/>
    <xf numFmtId="174" fontId="4" fillId="0" borderId="0" applyFont="0" applyFill="0" applyBorder="0" applyAlignment="0" applyProtection="0"/>
    <xf numFmtId="174" fontId="4" fillId="0" borderId="0" applyFont="0" applyFill="0" applyBorder="0" applyAlignment="0" applyProtection="0"/>
    <xf numFmtId="175" fontId="4" fillId="0" borderId="0" applyFont="0" applyFill="0" applyBorder="0" applyAlignment="0" applyProtection="0"/>
    <xf numFmtId="0" fontId="10" fillId="0" borderId="0"/>
    <xf numFmtId="175" fontId="4" fillId="0" borderId="0" applyFont="0" applyFill="0" applyBorder="0" applyAlignment="0" applyProtection="0"/>
    <xf numFmtId="174" fontId="4" fillId="0" borderId="0" applyFont="0" applyFill="0" applyBorder="0" applyAlignment="0" applyProtection="0"/>
    <xf numFmtId="0" fontId="10" fillId="0" borderId="0"/>
    <xf numFmtId="0" fontId="10" fillId="0" borderId="0"/>
    <xf numFmtId="175" fontId="4" fillId="0" borderId="0" applyFont="0" applyFill="0" applyBorder="0" applyAlignment="0" applyProtection="0"/>
    <xf numFmtId="174" fontId="4" fillId="0" borderId="0" applyFont="0" applyFill="0" applyBorder="0" applyAlignment="0" applyProtection="0"/>
    <xf numFmtId="175" fontId="4" fillId="0" borderId="0" applyFont="0" applyFill="0" applyBorder="0" applyAlignment="0" applyProtection="0"/>
    <xf numFmtId="174" fontId="4" fillId="0" borderId="0" applyFont="0" applyFill="0" applyBorder="0" applyAlignment="0" applyProtection="0"/>
    <xf numFmtId="175" fontId="4" fillId="0" borderId="0" applyFont="0" applyFill="0" applyBorder="0" applyAlignment="0" applyProtection="0"/>
    <xf numFmtId="0" fontId="10" fillId="0" borderId="0"/>
    <xf numFmtId="174" fontId="4" fillId="0" borderId="0" applyFont="0" applyFill="0" applyBorder="0" applyAlignment="0" applyProtection="0"/>
    <xf numFmtId="175" fontId="4" fillId="0" borderId="0" applyFont="0" applyFill="0" applyBorder="0" applyAlignment="0" applyProtection="0"/>
    <xf numFmtId="174" fontId="4" fillId="0" borderId="0" applyFont="0" applyFill="0" applyBorder="0" applyAlignment="0" applyProtection="0"/>
    <xf numFmtId="174" fontId="4" fillId="0" borderId="0" applyFont="0" applyFill="0" applyBorder="0" applyAlignment="0" applyProtection="0"/>
    <xf numFmtId="175" fontId="4" fillId="0" borderId="0" applyFont="0" applyFill="0" applyBorder="0" applyAlignment="0" applyProtection="0"/>
    <xf numFmtId="0" fontId="10" fillId="0" borderId="0"/>
    <xf numFmtId="0" fontId="10" fillId="0" borderId="0"/>
    <xf numFmtId="175" fontId="4" fillId="0" borderId="0" applyFont="0" applyFill="0" applyBorder="0" applyAlignment="0" applyProtection="0"/>
    <xf numFmtId="0" fontId="8" fillId="0" borderId="0"/>
    <xf numFmtId="0" fontId="8" fillId="0" borderId="0"/>
    <xf numFmtId="0" fontId="9" fillId="0" borderId="0"/>
    <xf numFmtId="0" fontId="8" fillId="0" borderId="0"/>
    <xf numFmtId="0" fontId="9" fillId="0" borderId="0"/>
    <xf numFmtId="0" fontId="9" fillId="0" borderId="0"/>
    <xf numFmtId="0" fontId="9" fillId="0" borderId="0"/>
    <xf numFmtId="0" fontId="9" fillId="0" borderId="0"/>
    <xf numFmtId="0" fontId="8" fillId="0" borderId="0"/>
    <xf numFmtId="0" fontId="8" fillId="0" borderId="0"/>
    <xf numFmtId="0" fontId="8" fillId="0" borderId="0"/>
    <xf numFmtId="0" fontId="7" fillId="0" borderId="0"/>
    <xf numFmtId="0" fontId="10" fillId="0" borderId="0"/>
    <xf numFmtId="0" fontId="7" fillId="0" borderId="0"/>
    <xf numFmtId="175" fontId="4" fillId="0" borderId="0" applyFont="0" applyFill="0" applyBorder="0" applyAlignment="0" applyProtection="0"/>
    <xf numFmtId="0" fontId="7" fillId="0" borderId="0"/>
    <xf numFmtId="175" fontId="4" fillId="0" borderId="0" applyFont="0" applyFill="0" applyBorder="0" applyAlignment="0" applyProtection="0"/>
    <xf numFmtId="174" fontId="4" fillId="0" borderId="0" applyFont="0" applyFill="0" applyBorder="0" applyAlignment="0" applyProtection="0"/>
    <xf numFmtId="174" fontId="4" fillId="0" borderId="0" applyFont="0" applyFill="0" applyBorder="0" applyAlignment="0" applyProtection="0"/>
    <xf numFmtId="0" fontId="7" fillId="0" borderId="0"/>
    <xf numFmtId="174" fontId="4" fillId="0" borderId="0" applyFont="0" applyFill="0" applyBorder="0" applyAlignment="0" applyProtection="0"/>
    <xf numFmtId="175" fontId="4" fillId="0" borderId="0" applyFont="0" applyFill="0" applyBorder="0" applyAlignment="0" applyProtection="0"/>
    <xf numFmtId="0" fontId="7" fillId="0" borderId="0"/>
    <xf numFmtId="0" fontId="7" fillId="0" borderId="0"/>
    <xf numFmtId="174" fontId="4" fillId="0" borderId="0" applyFont="0" applyFill="0" applyBorder="0" applyAlignment="0" applyProtection="0"/>
    <xf numFmtId="175" fontId="4" fillId="0" borderId="0" applyFont="0" applyFill="0" applyBorder="0" applyAlignment="0" applyProtection="0"/>
    <xf numFmtId="0" fontId="7" fillId="0" borderId="0"/>
    <xf numFmtId="174" fontId="4" fillId="0" borderId="0" applyFont="0" applyFill="0" applyBorder="0" applyAlignment="0" applyProtection="0"/>
    <xf numFmtId="175" fontId="4" fillId="0" borderId="0" applyFont="0" applyFill="0" applyBorder="0" applyAlignment="0" applyProtection="0"/>
    <xf numFmtId="0" fontId="7" fillId="0" borderId="0"/>
    <xf numFmtId="174" fontId="4" fillId="0" borderId="0" applyFont="0" applyFill="0" applyBorder="0" applyAlignment="0" applyProtection="0"/>
    <xf numFmtId="174" fontId="4" fillId="0" borderId="0" applyFont="0" applyFill="0" applyBorder="0" applyAlignment="0" applyProtection="0"/>
    <xf numFmtId="175" fontId="4" fillId="0" borderId="0" applyFont="0" applyFill="0" applyBorder="0" applyAlignment="0" applyProtection="0"/>
    <xf numFmtId="174" fontId="4" fillId="0" borderId="0" applyFont="0" applyFill="0" applyBorder="0" applyAlignment="0" applyProtection="0"/>
    <xf numFmtId="0" fontId="9" fillId="0" borderId="0"/>
    <xf numFmtId="175" fontId="4" fillId="0" borderId="0" applyFont="0" applyFill="0" applyBorder="0" applyAlignment="0" applyProtection="0"/>
    <xf numFmtId="174" fontId="4" fillId="0" borderId="0" applyFont="0" applyFill="0" applyBorder="0" applyAlignment="0" applyProtection="0"/>
    <xf numFmtId="174" fontId="4" fillId="0" borderId="0" applyFont="0" applyFill="0" applyBorder="0" applyAlignment="0" applyProtection="0"/>
    <xf numFmtId="175" fontId="4" fillId="0" borderId="0" applyFont="0" applyFill="0" applyBorder="0" applyAlignment="0" applyProtection="0"/>
    <xf numFmtId="174" fontId="4" fillId="0" borderId="0" applyFont="0" applyFill="0" applyBorder="0" applyAlignment="0" applyProtection="0"/>
    <xf numFmtId="174"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4" fontId="4" fillId="0" borderId="0" applyFont="0" applyFill="0" applyBorder="0" applyAlignment="0" applyProtection="0"/>
    <xf numFmtId="175" fontId="4" fillId="0" borderId="0" applyFont="0" applyFill="0" applyBorder="0" applyAlignment="0" applyProtection="0"/>
    <xf numFmtId="174" fontId="4" fillId="0" borderId="0" applyFont="0" applyFill="0" applyBorder="0" applyAlignment="0" applyProtection="0"/>
    <xf numFmtId="175" fontId="4" fillId="0" borderId="0" applyFont="0" applyFill="0" applyBorder="0" applyAlignment="0" applyProtection="0"/>
    <xf numFmtId="174" fontId="4" fillId="0" borderId="0" applyFont="0" applyFill="0" applyBorder="0" applyAlignment="0" applyProtection="0"/>
    <xf numFmtId="175" fontId="4" fillId="0" borderId="0" applyFont="0" applyFill="0" applyBorder="0" applyAlignment="0" applyProtection="0"/>
    <xf numFmtId="0" fontId="7" fillId="0" borderId="0"/>
    <xf numFmtId="0" fontId="7" fillId="0" borderId="0"/>
    <xf numFmtId="174" fontId="4" fillId="0" borderId="0" applyFont="0" applyFill="0" applyBorder="0" applyAlignment="0" applyProtection="0"/>
    <xf numFmtId="175" fontId="4" fillId="0" borderId="0" applyFont="0" applyFill="0" applyBorder="0" applyAlignment="0" applyProtection="0"/>
    <xf numFmtId="174" fontId="4" fillId="0" borderId="0" applyFont="0" applyFill="0" applyBorder="0" applyAlignment="0" applyProtection="0"/>
    <xf numFmtId="175" fontId="4" fillId="0" borderId="0" applyFont="0" applyFill="0" applyBorder="0" applyAlignment="0" applyProtection="0"/>
    <xf numFmtId="0" fontId="8" fillId="0" borderId="0"/>
    <xf numFmtId="174" fontId="4" fillId="0" borderId="0" applyFont="0" applyFill="0" applyBorder="0" applyAlignment="0" applyProtection="0"/>
    <xf numFmtId="0" fontId="9" fillId="0" borderId="0"/>
    <xf numFmtId="175" fontId="4" fillId="0" borderId="0" applyFont="0" applyFill="0" applyBorder="0" applyAlignment="0" applyProtection="0"/>
    <xf numFmtId="174" fontId="4" fillId="0" borderId="0" applyFont="0" applyFill="0" applyBorder="0" applyAlignment="0" applyProtection="0"/>
    <xf numFmtId="0" fontId="9" fillId="0" borderId="0"/>
    <xf numFmtId="175" fontId="4" fillId="0" borderId="0" applyFont="0" applyFill="0" applyBorder="0" applyAlignment="0" applyProtection="0"/>
    <xf numFmtId="0" fontId="7" fillId="0" borderId="0"/>
    <xf numFmtId="0" fontId="7" fillId="0" borderId="0"/>
    <xf numFmtId="0" fontId="7" fillId="0" borderId="0"/>
    <xf numFmtId="174" fontId="4" fillId="0" borderId="0" applyFont="0" applyFill="0" applyBorder="0" applyAlignment="0" applyProtection="0"/>
    <xf numFmtId="0" fontId="9" fillId="0" borderId="0"/>
    <xf numFmtId="174" fontId="4" fillId="0" borderId="0" applyFont="0" applyFill="0" applyBorder="0" applyAlignment="0" applyProtection="0"/>
    <xf numFmtId="0" fontId="9" fillId="0" borderId="0"/>
    <xf numFmtId="175" fontId="4" fillId="0" borderId="0" applyFont="0" applyFill="0" applyBorder="0" applyAlignment="0" applyProtection="0"/>
    <xf numFmtId="175" fontId="4" fillId="0" borderId="0" applyFont="0" applyFill="0" applyBorder="0" applyAlignment="0" applyProtection="0"/>
    <xf numFmtId="0" fontId="9" fillId="0" borderId="0"/>
    <xf numFmtId="0" fontId="9" fillId="0" borderId="0"/>
    <xf numFmtId="0" fontId="9" fillId="0" borderId="0"/>
    <xf numFmtId="174" fontId="4" fillId="0" borderId="0" applyFont="0" applyFill="0" applyBorder="0" applyAlignment="0" applyProtection="0"/>
    <xf numFmtId="175" fontId="4" fillId="0" borderId="0" applyFont="0" applyFill="0" applyBorder="0" applyAlignment="0" applyProtection="0"/>
    <xf numFmtId="174" fontId="4" fillId="0" borderId="0" applyFont="0" applyFill="0" applyBorder="0" applyAlignment="0" applyProtection="0"/>
    <xf numFmtId="0" fontId="9" fillId="0" borderId="0"/>
    <xf numFmtId="0" fontId="7" fillId="0" borderId="0"/>
    <xf numFmtId="175" fontId="4" fillId="0" borderId="0" applyFont="0" applyFill="0" applyBorder="0" applyAlignment="0" applyProtection="0"/>
    <xf numFmtId="174" fontId="4" fillId="0" borderId="0" applyFont="0" applyFill="0" applyBorder="0" applyAlignment="0" applyProtection="0"/>
    <xf numFmtId="0" fontId="7" fillId="0" borderId="0"/>
    <xf numFmtId="174" fontId="4" fillId="0" borderId="0" applyFont="0" applyFill="0" applyBorder="0" applyAlignment="0" applyProtection="0"/>
    <xf numFmtId="0" fontId="9" fillId="0" borderId="0"/>
    <xf numFmtId="175" fontId="4" fillId="0" borderId="0" applyFont="0" applyFill="0" applyBorder="0" applyAlignment="0" applyProtection="0"/>
    <xf numFmtId="0" fontId="9" fillId="0" borderId="0"/>
    <xf numFmtId="175" fontId="4" fillId="0" borderId="0" applyFont="0" applyFill="0" applyBorder="0" applyAlignment="0" applyProtection="0"/>
    <xf numFmtId="174" fontId="4" fillId="0" borderId="0" applyFont="0" applyFill="0" applyBorder="0" applyAlignment="0" applyProtection="0"/>
    <xf numFmtId="176" fontId="4" fillId="0" borderId="0" applyFont="0" applyFill="0" applyBorder="0" applyAlignment="0" applyProtection="0"/>
    <xf numFmtId="177" fontId="4" fillId="0" borderId="0" applyFont="0" applyFill="0" applyBorder="0" applyAlignment="0" applyProtection="0"/>
    <xf numFmtId="176" fontId="4" fillId="0" borderId="0" applyFont="0" applyFill="0" applyBorder="0" applyAlignment="0" applyProtection="0"/>
    <xf numFmtId="177" fontId="4" fillId="0" borderId="0" applyFont="0" applyFill="0" applyBorder="0" applyAlignment="0" applyProtection="0"/>
    <xf numFmtId="176" fontId="4" fillId="0" borderId="0" applyFont="0" applyFill="0" applyBorder="0" applyAlignment="0" applyProtection="0"/>
    <xf numFmtId="176" fontId="4" fillId="0" borderId="0" applyFont="0" applyFill="0" applyBorder="0" applyAlignment="0" applyProtection="0"/>
    <xf numFmtId="177" fontId="4" fillId="0" borderId="0" applyFont="0" applyFill="0" applyBorder="0" applyAlignment="0" applyProtection="0"/>
    <xf numFmtId="177" fontId="4" fillId="0" borderId="0" applyFont="0" applyFill="0" applyBorder="0" applyAlignment="0" applyProtection="0"/>
    <xf numFmtId="177" fontId="4" fillId="0" borderId="0" applyFont="0" applyFill="0" applyBorder="0" applyAlignment="0" applyProtection="0"/>
    <xf numFmtId="177" fontId="4" fillId="0" borderId="0" applyFont="0" applyFill="0" applyBorder="0" applyAlignment="0" applyProtection="0"/>
    <xf numFmtId="176" fontId="4" fillId="0" borderId="0" applyFont="0" applyFill="0" applyBorder="0" applyAlignment="0" applyProtection="0"/>
    <xf numFmtId="177" fontId="4" fillId="0" borderId="0" applyFont="0" applyFill="0" applyBorder="0" applyAlignment="0" applyProtection="0"/>
    <xf numFmtId="177" fontId="4" fillId="0" borderId="0" applyFont="0" applyFill="0" applyBorder="0" applyAlignment="0" applyProtection="0"/>
    <xf numFmtId="177" fontId="4" fillId="0" borderId="0" applyFont="0" applyFill="0" applyBorder="0" applyAlignment="0" applyProtection="0"/>
    <xf numFmtId="0" fontId="8" fillId="0" borderId="0"/>
    <xf numFmtId="0" fontId="11" fillId="0" borderId="0"/>
    <xf numFmtId="0" fontId="8" fillId="0" borderId="0"/>
    <xf numFmtId="0" fontId="4" fillId="0" borderId="0"/>
    <xf numFmtId="168" fontId="4" fillId="0" borderId="0" applyFont="0" applyFill="0" applyBorder="0" applyAlignment="0" applyProtection="0"/>
    <xf numFmtId="0" fontId="4" fillId="0" borderId="0"/>
    <xf numFmtId="168" fontId="4" fillId="0" borderId="0" applyFont="0" applyFill="0" applyBorder="0" applyAlignment="0" applyProtection="0"/>
    <xf numFmtId="0" fontId="4" fillId="0" borderId="0"/>
    <xf numFmtId="0" fontId="4" fillId="0" borderId="0"/>
    <xf numFmtId="168" fontId="4" fillId="0" borderId="0" applyFont="0" applyFill="0" applyBorder="0" applyAlignment="0" applyProtection="0"/>
    <xf numFmtId="0" fontId="4" fillId="0" borderId="0"/>
    <xf numFmtId="0" fontId="4" fillId="0" borderId="0"/>
    <xf numFmtId="168" fontId="4" fillId="0" borderId="0" applyFont="0" applyFill="0" applyBorder="0" applyAlignment="0" applyProtection="0"/>
    <xf numFmtId="168"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4" fontId="4" fillId="0" borderId="0" applyFont="0" applyFill="0" applyBorder="0" applyAlignment="0" applyProtection="0"/>
    <xf numFmtId="174"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74" fontId="4" fillId="0" borderId="0" applyFont="0" applyFill="0" applyBorder="0" applyAlignment="0" applyProtection="0"/>
    <xf numFmtId="0" fontId="7" fillId="0" borderId="0"/>
    <xf numFmtId="0" fontId="7" fillId="0" borderId="0"/>
    <xf numFmtId="174" fontId="4" fillId="0" borderId="0" applyFont="0" applyFill="0" applyBorder="0" applyAlignment="0" applyProtection="0"/>
    <xf numFmtId="175" fontId="4" fillId="0" borderId="0" applyFont="0" applyFill="0" applyBorder="0" applyAlignment="0" applyProtection="0"/>
    <xf numFmtId="174" fontId="4" fillId="0" borderId="0" applyFont="0" applyFill="0" applyBorder="0" applyAlignment="0" applyProtection="0"/>
    <xf numFmtId="0" fontId="7" fillId="0" borderId="0"/>
    <xf numFmtId="175" fontId="4" fillId="0" borderId="0" applyFont="0" applyFill="0" applyBorder="0" applyAlignment="0" applyProtection="0"/>
    <xf numFmtId="174" fontId="4" fillId="0" borderId="0" applyFont="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0" fontId="7" fillId="0" borderId="0"/>
    <xf numFmtId="174" fontId="4" fillId="0" borderId="0" applyFont="0" applyFill="0" applyBorder="0" applyAlignment="0" applyProtection="0"/>
    <xf numFmtId="0" fontId="7" fillId="0" borderId="0"/>
    <xf numFmtId="0" fontId="8" fillId="0" borderId="0"/>
    <xf numFmtId="175" fontId="4" fillId="0" borderId="0" applyFont="0" applyFill="0" applyBorder="0" applyAlignment="0" applyProtection="0"/>
    <xf numFmtId="0" fontId="7" fillId="0" borderId="0"/>
    <xf numFmtId="0" fontId="7" fillId="0" borderId="0"/>
    <xf numFmtId="40" fontId="6" fillId="0" borderId="0" applyFont="0" applyFill="0" applyBorder="0" applyAlignment="0" applyProtection="0"/>
    <xf numFmtId="0" fontId="7" fillId="0" borderId="0"/>
    <xf numFmtId="40" fontId="6" fillId="0" borderId="0" applyFont="0" applyFill="0" applyBorder="0" applyAlignment="0" applyProtection="0"/>
    <xf numFmtId="8" fontId="6" fillId="0" borderId="0" applyFont="0" applyFill="0" applyBorder="0" applyAlignment="0" applyProtection="0"/>
    <xf numFmtId="8" fontId="6" fillId="0" borderId="0" applyFont="0" applyFill="0" applyBorder="0" applyAlignment="0" applyProtection="0"/>
    <xf numFmtId="8" fontId="6" fillId="0" borderId="0" applyFont="0" applyFill="0" applyBorder="0" applyAlignment="0" applyProtection="0"/>
    <xf numFmtId="0" fontId="7" fillId="0" borderId="0"/>
    <xf numFmtId="40" fontId="6" fillId="0" borderId="0" applyFont="0" applyFill="0" applyBorder="0" applyAlignment="0" applyProtection="0"/>
    <xf numFmtId="0" fontId="7" fillId="0" borderId="0"/>
    <xf numFmtId="0" fontId="7" fillId="0" borderId="0"/>
    <xf numFmtId="8" fontId="6" fillId="0" borderId="0" applyFont="0" applyFill="0" applyBorder="0" applyAlignment="0" applyProtection="0"/>
    <xf numFmtId="40" fontId="6" fillId="0" borderId="0" applyFont="0" applyFill="0" applyBorder="0" applyAlignment="0" applyProtection="0"/>
    <xf numFmtId="8" fontId="6" fillId="0" borderId="0" applyFont="0" applyFill="0" applyBorder="0" applyAlignment="0" applyProtection="0"/>
    <xf numFmtId="0" fontId="7" fillId="0" borderId="0"/>
    <xf numFmtId="40" fontId="6" fillId="0" borderId="0" applyFont="0" applyFill="0" applyBorder="0" applyAlignment="0" applyProtection="0"/>
    <xf numFmtId="8" fontId="6" fillId="0" borderId="0" applyFont="0" applyFill="0" applyBorder="0" applyAlignment="0" applyProtection="0"/>
    <xf numFmtId="40" fontId="6" fillId="0" borderId="0" applyFont="0" applyFill="0" applyBorder="0" applyAlignment="0" applyProtection="0"/>
    <xf numFmtId="0" fontId="7" fillId="0" borderId="0"/>
    <xf numFmtId="8" fontId="6" fillId="0" borderId="0" applyFont="0" applyFill="0" applyBorder="0" applyAlignment="0" applyProtection="0"/>
    <xf numFmtId="8" fontId="6" fillId="0" borderId="0" applyFont="0" applyFill="0" applyBorder="0" applyAlignment="0" applyProtection="0"/>
    <xf numFmtId="40" fontId="6" fillId="0" borderId="0" applyFont="0" applyFill="0" applyBorder="0" applyAlignment="0" applyProtection="0"/>
    <xf numFmtId="8" fontId="6" fillId="0" borderId="0" applyFont="0" applyFill="0" applyBorder="0" applyAlignment="0" applyProtection="0"/>
    <xf numFmtId="0" fontId="8" fillId="0" borderId="0"/>
    <xf numFmtId="178" fontId="4" fillId="0" borderId="0" applyFont="0" applyFill="0" applyBorder="0" applyAlignment="0" applyProtection="0"/>
    <xf numFmtId="0" fontId="8" fillId="0" borderId="0"/>
    <xf numFmtId="178" fontId="4" fillId="0" borderId="0" applyFont="0" applyFill="0" applyBorder="0" applyAlignment="0" applyProtection="0"/>
    <xf numFmtId="0" fontId="8" fillId="0" borderId="0"/>
    <xf numFmtId="0" fontId="8" fillId="0" borderId="0"/>
    <xf numFmtId="178" fontId="4" fillId="0" borderId="0" applyFont="0" applyFill="0" applyBorder="0" applyAlignment="0" applyProtection="0"/>
    <xf numFmtId="178" fontId="4" fillId="0" borderId="0" applyFont="0" applyFill="0" applyBorder="0" applyAlignment="0" applyProtection="0"/>
    <xf numFmtId="0" fontId="8" fillId="0" borderId="0"/>
    <xf numFmtId="178" fontId="4" fillId="0" borderId="0" applyFont="0" applyFill="0" applyBorder="0" applyAlignment="0" applyProtection="0"/>
    <xf numFmtId="178" fontId="4" fillId="0" borderId="0" applyFont="0" applyFill="0" applyBorder="0" applyAlignment="0" applyProtection="0"/>
    <xf numFmtId="0" fontId="8" fillId="0" borderId="0"/>
    <xf numFmtId="0" fontId="8" fillId="0" borderId="0"/>
    <xf numFmtId="0" fontId="8" fillId="0" borderId="0"/>
    <xf numFmtId="178" fontId="4" fillId="0" borderId="0" applyFont="0" applyFill="0" applyBorder="0" applyAlignment="0" applyProtection="0"/>
    <xf numFmtId="178" fontId="4" fillId="0" borderId="0" applyFont="0" applyFill="0" applyBorder="0" applyAlignment="0" applyProtection="0"/>
    <xf numFmtId="0" fontId="10" fillId="0" borderId="0"/>
    <xf numFmtId="0" fontId="8" fillId="0" borderId="0"/>
    <xf numFmtId="0" fontId="6" fillId="0" borderId="0"/>
    <xf numFmtId="0" fontId="12" fillId="0" borderId="0"/>
    <xf numFmtId="0" fontId="13" fillId="0" borderId="0"/>
    <xf numFmtId="0" fontId="4" fillId="0" borderId="0"/>
    <xf numFmtId="0" fontId="9" fillId="0" borderId="0"/>
    <xf numFmtId="174" fontId="4" fillId="0" borderId="0" applyFont="0" applyFill="0" applyBorder="0" applyAlignment="0" applyProtection="0"/>
    <xf numFmtId="174" fontId="4" fillId="0" borderId="0" applyFont="0" applyFill="0" applyBorder="0" applyAlignment="0" applyProtection="0"/>
    <xf numFmtId="175" fontId="4" fillId="0" borderId="0" applyFont="0" applyFill="0" applyBorder="0" applyAlignment="0" applyProtection="0"/>
    <xf numFmtId="174" fontId="4" fillId="0" borderId="0" applyFont="0" applyFill="0" applyBorder="0" applyAlignment="0" applyProtection="0"/>
    <xf numFmtId="174" fontId="4" fillId="0" borderId="0" applyFont="0" applyFill="0" applyBorder="0" applyAlignment="0" applyProtection="0"/>
    <xf numFmtId="175" fontId="4" fillId="0" borderId="0" applyFont="0" applyFill="0" applyBorder="0" applyAlignment="0" applyProtection="0"/>
    <xf numFmtId="0" fontId="9" fillId="0" borderId="0"/>
    <xf numFmtId="0" fontId="9" fillId="0" borderId="0"/>
    <xf numFmtId="175" fontId="4" fillId="0" borderId="0" applyFont="0" applyFill="0" applyBorder="0" applyAlignment="0" applyProtection="0"/>
    <xf numFmtId="175" fontId="4" fillId="0" borderId="0" applyFont="0" applyFill="0" applyBorder="0" applyAlignment="0" applyProtection="0"/>
    <xf numFmtId="0" fontId="9" fillId="0" borderId="0"/>
    <xf numFmtId="0" fontId="9" fillId="0" borderId="0"/>
    <xf numFmtId="175" fontId="4" fillId="0" borderId="0" applyFont="0" applyFill="0" applyBorder="0" applyAlignment="0" applyProtection="0"/>
    <xf numFmtId="174" fontId="4" fillId="0" borderId="0" applyFont="0" applyFill="0" applyBorder="0" applyAlignment="0" applyProtection="0"/>
    <xf numFmtId="0" fontId="9" fillId="0" borderId="0"/>
    <xf numFmtId="175" fontId="4" fillId="0" borderId="0" applyFont="0" applyFill="0" applyBorder="0" applyAlignment="0" applyProtection="0"/>
    <xf numFmtId="174" fontId="4" fillId="0" borderId="0" applyFont="0" applyFill="0" applyBorder="0" applyAlignment="0" applyProtection="0"/>
    <xf numFmtId="0" fontId="9" fillId="0" borderId="0"/>
    <xf numFmtId="174" fontId="4" fillId="0" borderId="0" applyFont="0" applyFill="0" applyBorder="0" applyAlignment="0" applyProtection="0"/>
    <xf numFmtId="0" fontId="9" fillId="0" borderId="0"/>
    <xf numFmtId="0" fontId="11" fillId="0" borderId="0"/>
    <xf numFmtId="170" fontId="4" fillId="0" borderId="0" applyFont="0" applyFill="0" applyBorder="0" applyAlignment="0" applyProtection="0"/>
    <xf numFmtId="170" fontId="4" fillId="0" borderId="0" applyFont="0" applyFill="0" applyBorder="0" applyAlignment="0" applyProtection="0"/>
    <xf numFmtId="0" fontId="4" fillId="0" borderId="0" applyFont="0" applyFill="0" applyBorder="0" applyAlignment="0" applyProtection="0"/>
    <xf numFmtId="170" fontId="4" fillId="0" borderId="0" applyFont="0" applyFill="0" applyBorder="0" applyAlignment="0" applyProtection="0"/>
    <xf numFmtId="0" fontId="4" fillId="0" borderId="0" applyFont="0" applyFill="0" applyBorder="0" applyAlignment="0" applyProtection="0"/>
    <xf numFmtId="170" fontId="4" fillId="0" borderId="0" applyFont="0" applyFill="0" applyBorder="0" applyAlignment="0" applyProtection="0"/>
    <xf numFmtId="0" fontId="9" fillId="0" borderId="0"/>
    <xf numFmtId="0" fontId="4" fillId="0" borderId="0" applyFont="0" applyFill="0" applyBorder="0" applyAlignment="0" applyProtection="0"/>
    <xf numFmtId="0" fontId="4" fillId="0" borderId="0" applyFont="0" applyFill="0" applyBorder="0" applyAlignment="0" applyProtection="0"/>
    <xf numFmtId="170" fontId="4" fillId="0" borderId="0" applyFont="0" applyFill="0" applyBorder="0" applyAlignment="0" applyProtection="0"/>
    <xf numFmtId="0" fontId="9" fillId="0" borderId="0"/>
    <xf numFmtId="0" fontId="9" fillId="0" borderId="0"/>
    <xf numFmtId="170" fontId="4" fillId="0" borderId="0" applyFont="0" applyFill="0" applyBorder="0" applyAlignment="0" applyProtection="0"/>
    <xf numFmtId="0" fontId="9" fillId="0" borderId="0"/>
    <xf numFmtId="0" fontId="9" fillId="0" borderId="0"/>
    <xf numFmtId="170" fontId="4" fillId="0" borderId="0" applyFont="0" applyFill="0" applyBorder="0" applyAlignment="0" applyProtection="0"/>
    <xf numFmtId="0" fontId="9" fillId="0" borderId="0"/>
    <xf numFmtId="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0" fontId="4" fillId="0" borderId="0" applyFont="0" applyFill="0" applyBorder="0" applyAlignment="0" applyProtection="0"/>
    <xf numFmtId="0" fontId="9" fillId="0" borderId="0"/>
    <xf numFmtId="0" fontId="9" fillId="0" borderId="0"/>
    <xf numFmtId="0" fontId="4" fillId="0" borderId="0" applyFont="0" applyFill="0" applyBorder="0" applyAlignment="0" applyProtection="0"/>
    <xf numFmtId="0" fontId="4" fillId="0" borderId="0"/>
    <xf numFmtId="0" fontId="4" fillId="0" borderId="0" applyFont="0" applyFill="0" applyBorder="0" applyAlignment="0" applyProtection="0"/>
    <xf numFmtId="175" fontId="4" fillId="0" borderId="0" applyFont="0" applyFill="0" applyBorder="0" applyAlignment="0" applyProtection="0"/>
    <xf numFmtId="0" fontId="4" fillId="0" borderId="0" applyFont="0" applyFill="0" applyBorder="0" applyAlignment="0" applyProtection="0"/>
    <xf numFmtId="175" fontId="4" fillId="0" borderId="0" applyFont="0" applyFill="0" applyBorder="0" applyAlignment="0" applyProtection="0"/>
    <xf numFmtId="0" fontId="4" fillId="0" borderId="0"/>
    <xf numFmtId="0" fontId="4" fillId="0" borderId="0"/>
    <xf numFmtId="0" fontId="4" fillId="0" borderId="0" applyFont="0" applyFill="0" applyBorder="0" applyAlignment="0" applyProtection="0"/>
    <xf numFmtId="175" fontId="4" fillId="0" borderId="0" applyFont="0" applyFill="0" applyBorder="0" applyAlignment="0" applyProtection="0"/>
    <xf numFmtId="0" fontId="4" fillId="0" borderId="0"/>
    <xf numFmtId="0" fontId="4" fillId="0" borderId="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xf numFmtId="175" fontId="4" fillId="0" borderId="0" applyFont="0" applyFill="0" applyBorder="0" applyAlignment="0" applyProtection="0"/>
    <xf numFmtId="175" fontId="4" fillId="0" borderId="0" applyFont="0" applyFill="0" applyBorder="0" applyAlignment="0" applyProtection="0"/>
    <xf numFmtId="0" fontId="4" fillId="0" borderId="0"/>
    <xf numFmtId="175" fontId="4" fillId="0" borderId="0" applyFont="0" applyFill="0" applyBorder="0" applyAlignment="0" applyProtection="0"/>
    <xf numFmtId="0" fontId="4" fillId="0" borderId="0"/>
    <xf numFmtId="0" fontId="4" fillId="0" borderId="0" applyFont="0" applyFill="0" applyBorder="0" applyAlignment="0" applyProtection="0"/>
    <xf numFmtId="0" fontId="4" fillId="0" borderId="0" applyFont="0" applyFill="0" applyBorder="0" applyAlignment="0" applyProtection="0"/>
    <xf numFmtId="175" fontId="4" fillId="0" borderId="0" applyFont="0" applyFill="0" applyBorder="0" applyAlignment="0" applyProtection="0"/>
    <xf numFmtId="0" fontId="7" fillId="0" borderId="0"/>
    <xf numFmtId="174" fontId="4" fillId="0" borderId="0" applyFont="0" applyFill="0" applyBorder="0" applyAlignment="0" applyProtection="0"/>
    <xf numFmtId="0" fontId="7" fillId="0" borderId="0"/>
    <xf numFmtId="0" fontId="7" fillId="0" borderId="0"/>
    <xf numFmtId="174" fontId="4" fillId="0" borderId="0" applyFont="0" applyFill="0" applyBorder="0" applyAlignment="0" applyProtection="0"/>
    <xf numFmtId="174" fontId="4" fillId="0" borderId="0" applyFont="0" applyFill="0" applyBorder="0" applyAlignment="0" applyProtection="0"/>
    <xf numFmtId="174" fontId="4" fillId="0" borderId="0" applyFont="0" applyFill="0" applyBorder="0" applyAlignment="0" applyProtection="0"/>
    <xf numFmtId="0" fontId="7" fillId="0" borderId="0"/>
    <xf numFmtId="0" fontId="7" fillId="0" borderId="0"/>
    <xf numFmtId="0" fontId="7" fillId="0" borderId="0"/>
    <xf numFmtId="0" fontId="7" fillId="0" borderId="0"/>
    <xf numFmtId="174" fontId="4" fillId="0" borderId="0" applyFont="0" applyFill="0" applyBorder="0" applyAlignment="0" applyProtection="0"/>
    <xf numFmtId="174" fontId="4" fillId="0" borderId="0" applyFont="0" applyFill="0" applyBorder="0" applyAlignment="0" applyProtection="0"/>
    <xf numFmtId="0" fontId="8" fillId="0" borderId="0"/>
    <xf numFmtId="0" fontId="11" fillId="0" borderId="0"/>
    <xf numFmtId="177" fontId="4" fillId="0" borderId="0" applyFont="0" applyFill="0" applyBorder="0" applyAlignment="0" applyProtection="0"/>
    <xf numFmtId="0" fontId="11" fillId="0" borderId="0"/>
    <xf numFmtId="177" fontId="4" fillId="0" borderId="0" applyFont="0" applyFill="0" applyBorder="0" applyAlignment="0" applyProtection="0"/>
    <xf numFmtId="0" fontId="11" fillId="0" borderId="0"/>
    <xf numFmtId="0" fontId="11" fillId="0" borderId="0"/>
    <xf numFmtId="177" fontId="4" fillId="0" borderId="0" applyFont="0" applyFill="0" applyBorder="0" applyAlignment="0" applyProtection="0"/>
    <xf numFmtId="177" fontId="4" fillId="0" borderId="0" applyFont="0" applyFill="0" applyBorder="0" applyAlignment="0" applyProtection="0"/>
    <xf numFmtId="0" fontId="11" fillId="0" borderId="0"/>
    <xf numFmtId="0" fontId="11" fillId="0" borderId="0"/>
    <xf numFmtId="172" fontId="4" fillId="0" borderId="0" applyFont="0" applyFill="0" applyBorder="0" applyAlignment="0" applyProtection="0"/>
    <xf numFmtId="172" fontId="4" fillId="0" borderId="0" applyFont="0" applyFill="0" applyBorder="0" applyAlignment="0" applyProtection="0"/>
    <xf numFmtId="0" fontId="11" fillId="0" borderId="0"/>
    <xf numFmtId="172" fontId="4" fillId="0" borderId="0" applyFont="0" applyFill="0" applyBorder="0" applyAlignment="0" applyProtection="0"/>
    <xf numFmtId="172" fontId="4" fillId="0" borderId="0" applyFont="0" applyFill="0" applyBorder="0" applyAlignment="0" applyProtection="0"/>
    <xf numFmtId="177" fontId="4" fillId="0" borderId="0" applyFont="0" applyFill="0" applyBorder="0" applyAlignment="0" applyProtection="0"/>
    <xf numFmtId="0" fontId="11" fillId="0" borderId="0"/>
    <xf numFmtId="172" fontId="4" fillId="0" borderId="0" applyFont="0" applyFill="0" applyBorder="0" applyAlignment="0" applyProtection="0"/>
    <xf numFmtId="177" fontId="4" fillId="0" borderId="0" applyFont="0" applyFill="0" applyBorder="0" applyAlignment="0" applyProtection="0"/>
    <xf numFmtId="172" fontId="4" fillId="0" borderId="0" applyFont="0" applyFill="0" applyBorder="0" applyAlignment="0" applyProtection="0"/>
    <xf numFmtId="172" fontId="4" fillId="0" borderId="0" applyFont="0" applyFill="0" applyBorder="0" applyAlignment="0" applyProtection="0"/>
    <xf numFmtId="177" fontId="4" fillId="0" borderId="0" applyFont="0" applyFill="0" applyBorder="0" applyAlignment="0" applyProtection="0"/>
    <xf numFmtId="0" fontId="4" fillId="0" borderId="0"/>
    <xf numFmtId="0" fontId="12" fillId="0" borderId="0"/>
    <xf numFmtId="0" fontId="9" fillId="0" borderId="0"/>
    <xf numFmtId="0" fontId="8" fillId="0" borderId="0"/>
    <xf numFmtId="179" fontId="4" fillId="0" borderId="0" applyFont="0" applyFill="0" applyBorder="0" applyAlignment="0" applyProtection="0"/>
    <xf numFmtId="0" fontId="8" fillId="0" borderId="0"/>
    <xf numFmtId="179" fontId="4" fillId="0" borderId="0" applyFont="0" applyFill="0" applyBorder="0" applyAlignment="0" applyProtection="0"/>
    <xf numFmtId="179" fontId="4" fillId="0" borderId="0" applyFont="0" applyFill="0" applyBorder="0" applyAlignment="0" applyProtection="0"/>
    <xf numFmtId="0" fontId="8" fillId="0" borderId="0"/>
    <xf numFmtId="0" fontId="8" fillId="0" borderId="0"/>
    <xf numFmtId="0" fontId="8" fillId="0" borderId="0"/>
    <xf numFmtId="179" fontId="4" fillId="0" borderId="0" applyFont="0" applyFill="0" applyBorder="0" applyAlignment="0" applyProtection="0"/>
    <xf numFmtId="0" fontId="8" fillId="0" borderId="0"/>
    <xf numFmtId="179" fontId="4" fillId="0" borderId="0" applyFont="0" applyFill="0" applyBorder="0" applyAlignment="0" applyProtection="0"/>
    <xf numFmtId="0" fontId="8" fillId="0" borderId="0"/>
    <xf numFmtId="179" fontId="4" fillId="0" borderId="0" applyFont="0" applyFill="0" applyBorder="0" applyAlignment="0" applyProtection="0"/>
    <xf numFmtId="179" fontId="4" fillId="0" borderId="0" applyFont="0" applyFill="0" applyBorder="0" applyAlignment="0" applyProtection="0"/>
    <xf numFmtId="180" fontId="4" fillId="0" borderId="0">
      <alignment horizontal="left" wrapText="1"/>
    </xf>
    <xf numFmtId="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0" fontId="4" fillId="0" borderId="0">
      <alignment horizontal="left" wrapText="1"/>
    </xf>
    <xf numFmtId="180" fontId="4" fillId="0" borderId="0">
      <alignment horizontal="left" wrapText="1"/>
    </xf>
    <xf numFmtId="180" fontId="4" fillId="0" borderId="0">
      <alignment horizontal="left" wrapText="1"/>
    </xf>
    <xf numFmtId="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0" fontId="4" fillId="0" borderId="0"/>
    <xf numFmtId="180" fontId="4" fillId="0" borderId="0">
      <alignment horizontal="left" wrapText="1"/>
    </xf>
    <xf numFmtId="180" fontId="4" fillId="0" borderId="0">
      <alignment horizontal="left" wrapText="1"/>
    </xf>
    <xf numFmtId="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0" fontId="4" fillId="0" borderId="0">
      <alignment horizontal="left" wrapText="1"/>
    </xf>
    <xf numFmtId="0" fontId="4" fillId="0" borderId="0">
      <alignment horizontal="left" wrapText="1"/>
    </xf>
    <xf numFmtId="0" fontId="4" fillId="0" borderId="0">
      <alignment horizontal="left" wrapText="1"/>
    </xf>
    <xf numFmtId="0" fontId="4" fillId="0" borderId="0">
      <alignment horizontal="left" wrapText="1"/>
    </xf>
    <xf numFmtId="0" fontId="4" fillId="0" borderId="0">
      <alignment horizontal="left" wrapText="1"/>
    </xf>
    <xf numFmtId="0" fontId="4" fillId="0" borderId="0">
      <alignment horizontal="left" wrapText="1"/>
    </xf>
    <xf numFmtId="0" fontId="4" fillId="0" borderId="0">
      <alignment horizontal="left" wrapText="1"/>
    </xf>
    <xf numFmtId="0" fontId="4" fillId="0" borderId="0">
      <alignment horizontal="left" wrapText="1"/>
    </xf>
    <xf numFmtId="0" fontId="4" fillId="0" borderId="0">
      <alignment horizontal="left" wrapText="1"/>
    </xf>
    <xf numFmtId="0" fontId="4" fillId="0" borderId="0">
      <alignment horizontal="left" wrapText="1"/>
    </xf>
    <xf numFmtId="0" fontId="4" fillId="0" borderId="0">
      <alignment horizontal="left" wrapText="1"/>
    </xf>
    <xf numFmtId="38" fontId="11" fillId="0" borderId="0" applyFont="0" applyFill="0" applyBorder="0" applyAlignment="0" applyProtection="0"/>
    <xf numFmtId="39" fontId="14" fillId="0" borderId="0"/>
    <xf numFmtId="0" fontId="4" fillId="0" borderId="0">
      <alignment horizontal="left" wrapText="1"/>
    </xf>
    <xf numFmtId="0" fontId="4" fillId="0" borderId="0">
      <alignment horizontal="left" wrapText="1"/>
    </xf>
    <xf numFmtId="0" fontId="4" fillId="0" borderId="0">
      <alignment horizontal="left" wrapText="1"/>
    </xf>
    <xf numFmtId="180" fontId="4" fillId="0" borderId="0">
      <alignment horizontal="left" wrapText="1"/>
    </xf>
    <xf numFmtId="180" fontId="4" fillId="0" borderId="0">
      <alignment horizontal="left" wrapText="1"/>
    </xf>
    <xf numFmtId="0" fontId="4" fillId="0" borderId="0">
      <alignment horizontal="left" wrapText="1"/>
    </xf>
    <xf numFmtId="0" fontId="4" fillId="0" borderId="0">
      <alignment horizontal="left" wrapText="1"/>
    </xf>
    <xf numFmtId="180" fontId="4" fillId="0" borderId="0">
      <alignment horizontal="left" wrapText="1"/>
    </xf>
    <xf numFmtId="180" fontId="4" fillId="0" borderId="0">
      <alignment horizontal="left" wrapText="1"/>
    </xf>
    <xf numFmtId="0" fontId="4" fillId="0" borderId="0">
      <alignment horizontal="left" wrapText="1"/>
    </xf>
    <xf numFmtId="0" fontId="4" fillId="0" borderId="0">
      <alignment horizontal="left" wrapText="1"/>
    </xf>
    <xf numFmtId="180" fontId="4" fillId="0" borderId="0">
      <alignment horizontal="left" wrapText="1"/>
    </xf>
    <xf numFmtId="39" fontId="14" fillId="0" borderId="0"/>
    <xf numFmtId="0" fontId="4" fillId="0" borderId="0">
      <alignment horizontal="left" wrapText="1"/>
    </xf>
    <xf numFmtId="0" fontId="4" fillId="0" borderId="0">
      <alignment horizontal="left" wrapText="1"/>
    </xf>
    <xf numFmtId="0" fontId="4" fillId="0" borderId="0">
      <alignment horizontal="left" wrapText="1"/>
    </xf>
    <xf numFmtId="0" fontId="4" fillId="0" borderId="0">
      <alignment horizontal="left" wrapText="1"/>
    </xf>
    <xf numFmtId="0" fontId="4" fillId="0" borderId="0">
      <alignment horizontal="left" wrapText="1"/>
    </xf>
    <xf numFmtId="0" fontId="4" fillId="0" borderId="0">
      <alignment horizontal="left" wrapText="1"/>
    </xf>
    <xf numFmtId="0" fontId="4" fillId="0" borderId="0">
      <alignment horizontal="left" wrapText="1"/>
    </xf>
    <xf numFmtId="180" fontId="4" fillId="0" borderId="0">
      <alignment horizontal="left" wrapText="1"/>
    </xf>
    <xf numFmtId="0" fontId="4" fillId="0" borderId="0">
      <alignment horizontal="left" wrapText="1"/>
    </xf>
    <xf numFmtId="0" fontId="4" fillId="0" borderId="0">
      <alignment horizontal="left" wrapText="1"/>
    </xf>
    <xf numFmtId="0" fontId="4" fillId="0" borderId="0">
      <alignment horizontal="left" wrapText="1"/>
    </xf>
    <xf numFmtId="0" fontId="4" fillId="0" borderId="0">
      <alignment horizontal="left" wrapText="1"/>
    </xf>
    <xf numFmtId="180" fontId="4" fillId="0" borderId="0">
      <alignment horizontal="left" wrapText="1"/>
    </xf>
    <xf numFmtId="180" fontId="4" fillId="0" borderId="0">
      <alignment horizontal="left" wrapText="1"/>
    </xf>
    <xf numFmtId="0" fontId="4" fillId="0" borderId="0">
      <alignment horizontal="left" wrapText="1"/>
    </xf>
    <xf numFmtId="0" fontId="4" fillId="0" borderId="0">
      <alignment horizontal="left" wrapText="1"/>
    </xf>
    <xf numFmtId="180" fontId="4" fillId="0" borderId="0">
      <alignment horizontal="left" wrapText="1"/>
    </xf>
    <xf numFmtId="180" fontId="4" fillId="0" borderId="0">
      <alignment horizontal="left" wrapText="1"/>
    </xf>
    <xf numFmtId="0" fontId="4" fillId="0" borderId="0">
      <alignment horizontal="left" wrapText="1"/>
    </xf>
    <xf numFmtId="180" fontId="4" fillId="0" borderId="0">
      <alignment horizontal="left" wrapText="1"/>
    </xf>
    <xf numFmtId="180" fontId="4" fillId="0" borderId="0">
      <alignment horizontal="left" wrapText="1"/>
    </xf>
    <xf numFmtId="38" fontId="11" fillId="0" borderId="0" applyFont="0" applyFill="0" applyBorder="0" applyAlignment="0" applyProtection="0"/>
    <xf numFmtId="0" fontId="4" fillId="0" borderId="0">
      <alignment horizontal="left" wrapText="1"/>
    </xf>
    <xf numFmtId="0" fontId="4" fillId="0" borderId="0">
      <alignment horizontal="left" wrapText="1"/>
    </xf>
    <xf numFmtId="38" fontId="11" fillId="0" borderId="0" applyFont="0" applyFill="0" applyBorder="0" applyAlignment="0" applyProtection="0"/>
    <xf numFmtId="180" fontId="4" fillId="0" borderId="0">
      <alignment horizontal="left" wrapText="1"/>
    </xf>
    <xf numFmtId="0" fontId="4" fillId="0" borderId="0">
      <alignment horizontal="left" wrapText="1"/>
    </xf>
    <xf numFmtId="180" fontId="4" fillId="0" borderId="0">
      <alignment horizontal="left" wrapText="1"/>
    </xf>
    <xf numFmtId="0" fontId="4" fillId="0" borderId="0">
      <alignment horizontal="left" wrapText="1"/>
    </xf>
    <xf numFmtId="0" fontId="4" fillId="0" borderId="0">
      <alignment horizontal="left" wrapText="1"/>
    </xf>
    <xf numFmtId="0" fontId="4" fillId="0" borderId="0">
      <alignment horizontal="left" wrapText="1"/>
    </xf>
    <xf numFmtId="180" fontId="4" fillId="0" borderId="0">
      <alignment horizontal="left" wrapText="1"/>
    </xf>
    <xf numFmtId="180" fontId="4" fillId="0" borderId="0">
      <alignment horizontal="left" wrapText="1"/>
    </xf>
    <xf numFmtId="0" fontId="4" fillId="0" borderId="0">
      <alignment horizontal="left" wrapText="1"/>
    </xf>
    <xf numFmtId="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0" fontId="4" fillId="0" borderId="0">
      <alignment horizontal="left" wrapText="1"/>
    </xf>
    <xf numFmtId="181" fontId="15" fillId="0" borderId="0"/>
    <xf numFmtId="182" fontId="15" fillId="0" borderId="0"/>
    <xf numFmtId="183" fontId="15" fillId="0" borderId="0"/>
    <xf numFmtId="184" fontId="15" fillId="0" borderId="0"/>
    <xf numFmtId="185" fontId="15" fillId="0" borderId="0"/>
    <xf numFmtId="186" fontId="15" fillId="0" borderId="0"/>
    <xf numFmtId="187" fontId="15" fillId="0" borderId="0"/>
    <xf numFmtId="0" fontId="16" fillId="2" borderId="0" applyNumberFormat="0" applyBorder="0" applyAlignment="0" applyProtection="0"/>
    <xf numFmtId="0" fontId="16" fillId="3" borderId="0" applyNumberFormat="0" applyBorder="0" applyAlignment="0" applyProtection="0"/>
    <xf numFmtId="0" fontId="16" fillId="4" borderId="0" applyNumberFormat="0" applyBorder="0" applyAlignment="0" applyProtection="0"/>
    <xf numFmtId="0" fontId="16" fillId="5" borderId="0" applyNumberFormat="0" applyBorder="0" applyAlignment="0" applyProtection="0"/>
    <xf numFmtId="0" fontId="16" fillId="6" borderId="0" applyNumberFormat="0" applyBorder="0" applyAlignment="0" applyProtection="0"/>
    <xf numFmtId="0" fontId="16" fillId="7" borderId="0" applyNumberFormat="0" applyBorder="0" applyAlignment="0" applyProtection="0"/>
    <xf numFmtId="0" fontId="16" fillId="8" borderId="0" applyNumberFormat="0" applyBorder="0" applyAlignment="0" applyProtection="0"/>
    <xf numFmtId="0" fontId="16" fillId="9" borderId="0" applyNumberFormat="0" applyBorder="0" applyAlignment="0" applyProtection="0"/>
    <xf numFmtId="0" fontId="16" fillId="10" borderId="0" applyNumberFormat="0" applyBorder="0" applyAlignment="0" applyProtection="0"/>
    <xf numFmtId="0" fontId="16" fillId="5" borderId="0" applyNumberFormat="0" applyBorder="0" applyAlignment="0" applyProtection="0"/>
    <xf numFmtId="0" fontId="16" fillId="8" borderId="0" applyNumberFormat="0" applyBorder="0" applyAlignment="0" applyProtection="0"/>
    <xf numFmtId="0" fontId="16" fillId="11" borderId="0" applyNumberFormat="0" applyBorder="0" applyAlignment="0" applyProtection="0"/>
    <xf numFmtId="0" fontId="17" fillId="12" borderId="0" applyNumberFormat="0" applyBorder="0" applyAlignment="0" applyProtection="0"/>
    <xf numFmtId="0" fontId="17" fillId="9" borderId="0" applyNumberFormat="0" applyBorder="0" applyAlignment="0" applyProtection="0"/>
    <xf numFmtId="0" fontId="17" fillId="10"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6" fontId="15" fillId="0" borderId="0">
      <alignment horizontal="right"/>
    </xf>
    <xf numFmtId="3" fontId="18" fillId="0" borderId="0"/>
    <xf numFmtId="37" fontId="19" fillId="0" borderId="0" applyFill="0" applyBorder="0" applyProtection="0"/>
    <xf numFmtId="0" fontId="20" fillId="0" borderId="0"/>
    <xf numFmtId="188" fontId="21" fillId="0" borderId="1" applyNumberFormat="0" applyFill="0" applyAlignment="0" applyProtection="0">
      <alignment horizontal="center"/>
    </xf>
    <xf numFmtId="189" fontId="21" fillId="0" borderId="2" applyFill="0" applyAlignment="0" applyProtection="0">
      <alignment horizontal="center"/>
    </xf>
    <xf numFmtId="0" fontId="22" fillId="4" borderId="0" applyNumberFormat="0" applyBorder="0" applyAlignment="0" applyProtection="0"/>
    <xf numFmtId="0" fontId="23" fillId="16" borderId="5" applyNumberFormat="0" applyAlignment="0" applyProtection="0"/>
    <xf numFmtId="0" fontId="11" fillId="0" borderId="0">
      <alignment horizontal="centerContinuous"/>
    </xf>
    <xf numFmtId="0" fontId="24" fillId="17" borderId="6" applyNumberFormat="0" applyAlignment="0" applyProtection="0"/>
    <xf numFmtId="0" fontId="25" fillId="0" borderId="7" applyNumberFormat="0" applyFill="0" applyAlignment="0" applyProtection="0"/>
    <xf numFmtId="3" fontId="26" fillId="0" borderId="0">
      <alignment horizontal="left"/>
    </xf>
    <xf numFmtId="3" fontId="27" fillId="0" borderId="0"/>
    <xf numFmtId="190" fontId="11" fillId="0" borderId="0" applyFont="0" applyFill="0" applyBorder="0" applyAlignment="0" applyProtection="0"/>
    <xf numFmtId="191" fontId="28" fillId="0" borderId="0"/>
    <xf numFmtId="39" fontId="28" fillId="0" borderId="0"/>
    <xf numFmtId="192" fontId="28" fillId="0" borderId="0"/>
    <xf numFmtId="0" fontId="4" fillId="0" borderId="0" applyNumberFormat="0" applyFont="0" applyFill="0" applyBorder="0" applyAlignment="0" applyProtection="0"/>
    <xf numFmtId="0" fontId="4" fillId="0" borderId="0" applyNumberFormat="0" applyFont="0" applyFill="0" applyBorder="0" applyAlignment="0" applyProtection="0"/>
    <xf numFmtId="0" fontId="4" fillId="0" borderId="0" applyNumberFormat="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applyNumberFormat="0" applyFont="0" applyFill="0" applyBorder="0" applyAlignment="0" applyProtection="0"/>
    <xf numFmtId="193" fontId="11" fillId="0" borderId="0" applyFont="0" applyFill="0" applyBorder="0" applyAlignment="0" applyProtection="0"/>
    <xf numFmtId="40" fontId="11" fillId="0" borderId="0" applyFont="0" applyFill="0" applyBorder="0" applyAlignment="0" applyProtection="0"/>
    <xf numFmtId="194" fontId="11" fillId="0" borderId="0" applyFont="0" applyFill="0" applyBorder="0" applyAlignment="0" applyProtection="0"/>
    <xf numFmtId="195" fontId="29" fillId="0" borderId="0">
      <alignment horizontal="right"/>
    </xf>
    <xf numFmtId="195" fontId="30" fillId="0" borderId="0">
      <alignment horizontal="right"/>
    </xf>
    <xf numFmtId="0" fontId="31" fillId="0" borderId="0">
      <alignment horizontal="left" vertical="center" indent="1"/>
    </xf>
    <xf numFmtId="196" fontId="4" fillId="0" borderId="0">
      <alignment horizontal="right"/>
    </xf>
    <xf numFmtId="196" fontId="29" fillId="0" borderId="0">
      <alignment horizontal="right"/>
    </xf>
    <xf numFmtId="197" fontId="32" fillId="0" borderId="0" applyFont="0" applyFill="0" applyBorder="0" applyAlignment="0" applyProtection="0">
      <alignment horizontal="center" vertical="center"/>
      <protection locked="0"/>
    </xf>
    <xf numFmtId="167" fontId="15" fillId="0" borderId="0" applyFont="0" applyFill="0" applyBorder="0" applyAlignment="0"/>
    <xf numFmtId="7" fontId="28" fillId="0" borderId="0" applyFont="0" applyFill="0" applyBorder="0" applyAlignment="0" applyProtection="0"/>
    <xf numFmtId="198" fontId="28" fillId="0" borderId="0" applyFont="0" applyFill="0" applyBorder="0" applyAlignment="0" applyProtection="0"/>
    <xf numFmtId="44" fontId="4" fillId="0" borderId="0" applyFont="0" applyFill="0" applyBorder="0" applyAlignment="0" applyProtection="0"/>
    <xf numFmtId="8" fontId="11" fillId="0" borderId="0" applyFont="0" applyFill="0" applyBorder="0" applyAlignment="0" applyProtection="0"/>
    <xf numFmtId="196" fontId="30" fillId="0" borderId="0">
      <alignment horizontal="right"/>
    </xf>
    <xf numFmtId="6" fontId="9" fillId="0" borderId="0">
      <protection locked="0"/>
    </xf>
    <xf numFmtId="199" fontId="33" fillId="18" borderId="8" applyFont="0" applyFill="0" applyBorder="0" applyAlignment="0" applyProtection="0"/>
    <xf numFmtId="193" fontId="15" fillId="18" borderId="0" applyFont="0" applyFill="0" applyBorder="0" applyAlignment="0" applyProtection="0"/>
    <xf numFmtId="200" fontId="34" fillId="0" borderId="2"/>
    <xf numFmtId="6" fontId="9" fillId="0" borderId="0">
      <protection locked="0"/>
    </xf>
    <xf numFmtId="199" fontId="34" fillId="0" borderId="0" applyFill="0" applyBorder="0">
      <alignment horizontal="right"/>
    </xf>
    <xf numFmtId="201" fontId="35" fillId="0" borderId="0">
      <protection locked="0"/>
    </xf>
    <xf numFmtId="0" fontId="36" fillId="0" borderId="0" applyNumberFormat="0"/>
    <xf numFmtId="0" fontId="37" fillId="0" borderId="0">
      <alignment horizontal="centerContinuous"/>
    </xf>
    <xf numFmtId="0" fontId="37" fillId="0" borderId="0" applyNumberFormat="0"/>
    <xf numFmtId="0" fontId="38" fillId="0" borderId="2" applyFont="0" applyFill="0" applyBorder="0" applyAlignment="0" applyProtection="0"/>
    <xf numFmtId="201" fontId="39" fillId="0" borderId="0">
      <protection locked="0"/>
    </xf>
    <xf numFmtId="201" fontId="39" fillId="0" borderId="0">
      <protection locked="0"/>
    </xf>
    <xf numFmtId="0" fontId="40" fillId="0" borderId="0" applyNumberFormat="0" applyFill="0" applyBorder="0" applyAlignment="0" applyProtection="0"/>
    <xf numFmtId="0" fontId="17"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22" borderId="0" applyNumberFormat="0" applyBorder="0" applyAlignment="0" applyProtection="0"/>
    <xf numFmtId="1" fontId="4" fillId="23" borderId="9">
      <alignment horizontal="center"/>
      <protection locked="0"/>
    </xf>
    <xf numFmtId="0" fontId="41" fillId="7" borderId="5" applyNumberFormat="0" applyAlignment="0" applyProtection="0"/>
    <xf numFmtId="196" fontId="15" fillId="0" borderId="0">
      <alignment horizontal="right"/>
    </xf>
    <xf numFmtId="202" fontId="15" fillId="0" borderId="0"/>
    <xf numFmtId="202" fontId="42" fillId="0" borderId="0">
      <alignment horizontal="right"/>
    </xf>
    <xf numFmtId="0" fontId="4" fillId="24" borderId="4">
      <alignment horizontal="center"/>
    </xf>
    <xf numFmtId="0" fontId="17" fillId="0" borderId="0">
      <protection hidden="1"/>
    </xf>
    <xf numFmtId="183" fontId="15" fillId="0" borderId="0"/>
    <xf numFmtId="0" fontId="4" fillId="0" borderId="0">
      <alignment horizontal="left" wrapText="1"/>
    </xf>
    <xf numFmtId="203" fontId="43" fillId="0" borderId="0" applyFont="0" applyFill="0" applyBorder="0" applyAlignment="0" applyProtection="0"/>
    <xf numFmtId="201" fontId="35" fillId="0" borderId="0">
      <protection locked="0"/>
    </xf>
    <xf numFmtId="201" fontId="35" fillId="0" borderId="0">
      <protection locked="0"/>
    </xf>
    <xf numFmtId="0" fontId="4" fillId="0" borderId="0"/>
    <xf numFmtId="179" fontId="4" fillId="0" borderId="0">
      <protection locked="0"/>
    </xf>
    <xf numFmtId="204" fontId="4" fillId="18" borderId="0" applyFont="0" applyFill="0" applyBorder="0" applyAlignment="0"/>
    <xf numFmtId="179" fontId="4" fillId="0" borderId="0">
      <protection locked="0"/>
    </xf>
    <xf numFmtId="38" fontId="15" fillId="23" borderId="0" applyNumberFormat="0" applyBorder="0" applyAlignment="0" applyProtection="0"/>
    <xf numFmtId="0" fontId="44" fillId="0" borderId="0" applyNumberFormat="0" applyFill="0" applyBorder="0" applyAlignment="0" applyProtection="0"/>
    <xf numFmtId="0" fontId="45" fillId="0" borderId="10" applyNumberFormat="0" applyAlignment="0" applyProtection="0">
      <alignment horizontal="left" vertical="center"/>
    </xf>
    <xf numFmtId="0" fontId="45" fillId="0" borderId="3">
      <alignment horizontal="left" vertical="center"/>
    </xf>
    <xf numFmtId="0" fontId="5" fillId="0" borderId="0"/>
    <xf numFmtId="205" fontId="4" fillId="0" borderId="0">
      <protection locked="0"/>
    </xf>
    <xf numFmtId="206" fontId="28" fillId="0" borderId="0"/>
    <xf numFmtId="0" fontId="46" fillId="0" borderId="11" applyNumberFormat="0" applyFill="0" applyAlignment="0" applyProtection="0"/>
    <xf numFmtId="0" fontId="47" fillId="3" borderId="0" applyNumberFormat="0" applyBorder="0" applyAlignment="0" applyProtection="0"/>
    <xf numFmtId="10" fontId="15" fillId="18" borderId="4" applyNumberFormat="0" applyBorder="0" applyAlignment="0" applyProtection="0"/>
    <xf numFmtId="14" fontId="28" fillId="0" borderId="0">
      <alignment horizontal="center"/>
    </xf>
    <xf numFmtId="207" fontId="48" fillId="0" borderId="0" applyFont="0" applyFill="0" applyBorder="0" applyAlignment="0" applyProtection="0"/>
    <xf numFmtId="38" fontId="11" fillId="0" borderId="0" applyFont="0" applyFill="0" applyBorder="0" applyAlignment="0" applyProtection="0"/>
    <xf numFmtId="40" fontId="11" fillId="0" borderId="0" applyFont="0" applyFill="0" applyBorder="0" applyAlignment="0" applyProtection="0"/>
    <xf numFmtId="208" fontId="49" fillId="0" borderId="0" applyFont="0" applyFill="0" applyBorder="0" applyAlignment="0" applyProtection="0"/>
    <xf numFmtId="209" fontId="49" fillId="0" borderId="0" applyFont="0" applyFill="0" applyBorder="0" applyAlignment="0" applyProtection="0"/>
    <xf numFmtId="201" fontId="35" fillId="0" borderId="0">
      <protection locked="0"/>
    </xf>
    <xf numFmtId="210" fontId="15" fillId="0" borderId="4">
      <alignment horizontal="right"/>
    </xf>
    <xf numFmtId="210" fontId="15" fillId="0" borderId="0">
      <alignment horizontal="center"/>
    </xf>
    <xf numFmtId="211" fontId="28" fillId="0" borderId="0">
      <alignment horizontal="center"/>
    </xf>
    <xf numFmtId="17" fontId="28" fillId="0" borderId="0">
      <alignment horizontal="center"/>
    </xf>
    <xf numFmtId="0" fontId="19" fillId="0" borderId="0" applyFont="0" applyFill="0" applyBorder="0" applyAlignment="0" applyProtection="0"/>
    <xf numFmtId="212" fontId="15" fillId="23" borderId="0" applyFont="0" applyBorder="0" applyAlignment="0" applyProtection="0">
      <alignment horizontal="right"/>
      <protection hidden="1"/>
    </xf>
    <xf numFmtId="0" fontId="50" fillId="25" borderId="0"/>
    <xf numFmtId="0" fontId="21" fillId="0" borderId="0" applyNumberFormat="0" applyFill="0" applyAlignment="0" applyProtection="0"/>
    <xf numFmtId="37" fontId="51" fillId="0" borderId="0"/>
    <xf numFmtId="38" fontId="52" fillId="0" borderId="0" applyBorder="0"/>
    <xf numFmtId="0" fontId="4" fillId="0" borderId="0"/>
    <xf numFmtId="213" fontId="53" fillId="0" borderId="0"/>
    <xf numFmtId="0" fontId="54" fillId="0" borderId="0"/>
    <xf numFmtId="0" fontId="54" fillId="0" borderId="0"/>
    <xf numFmtId="38" fontId="15" fillId="0" borderId="0" applyFont="0" applyFill="0" applyBorder="0" applyAlignment="0"/>
    <xf numFmtId="193" fontId="4" fillId="0" borderId="0" applyFont="0" applyFill="0" applyBorder="0" applyAlignment="0"/>
    <xf numFmtId="40" fontId="15" fillId="0" borderId="0" applyFont="0" applyFill="0" applyBorder="0" applyAlignment="0"/>
    <xf numFmtId="194" fontId="15" fillId="0" borderId="0" applyFont="0" applyFill="0" applyBorder="0" applyAlignment="0"/>
    <xf numFmtId="0" fontId="4" fillId="0" borderId="0"/>
    <xf numFmtId="0" fontId="4" fillId="0" borderId="0"/>
    <xf numFmtId="0" fontId="4" fillId="0" borderId="0"/>
    <xf numFmtId="0" fontId="4" fillId="0" borderId="0"/>
    <xf numFmtId="193" fontId="34" fillId="0" borderId="0" applyNumberFormat="0" applyFill="0" applyBorder="0" applyAlignment="0" applyProtection="0"/>
    <xf numFmtId="214" fontId="15" fillId="0" borderId="0" applyFont="0" applyFill="0" applyBorder="0" applyAlignment="0" applyProtection="0"/>
    <xf numFmtId="37" fontId="54" fillId="0" borderId="0"/>
    <xf numFmtId="0" fontId="4" fillId="26" borderId="12" applyNumberFormat="0" applyFont="0" applyAlignment="0" applyProtection="0"/>
    <xf numFmtId="215" fontId="15" fillId="0" borderId="0" applyFont="0" applyFill="0" applyBorder="0" applyAlignment="0" applyProtection="0"/>
    <xf numFmtId="216" fontId="21" fillId="0" borderId="0" applyFill="0" applyBorder="0" applyAlignment="0" applyProtection="0"/>
    <xf numFmtId="217" fontId="15" fillId="0" borderId="0" applyFont="0" applyFill="0" applyBorder="0" applyAlignment="0" applyProtection="0"/>
    <xf numFmtId="190" fontId="49" fillId="27" borderId="4" applyNumberFormat="0" applyFont="0" applyFill="0" applyAlignment="0" applyProtection="0"/>
    <xf numFmtId="40" fontId="55" fillId="25" borderId="0">
      <alignment horizontal="right"/>
    </xf>
    <xf numFmtId="0" fontId="56" fillId="25" borderId="0">
      <alignment horizontal="right"/>
    </xf>
    <xf numFmtId="0" fontId="57" fillId="25" borderId="13"/>
    <xf numFmtId="0" fontId="57" fillId="0" borderId="0" applyBorder="0">
      <alignment horizontal="centerContinuous"/>
    </xf>
    <xf numFmtId="0" fontId="58" fillId="0" borderId="0" applyBorder="0">
      <alignment horizontal="centerContinuous"/>
    </xf>
    <xf numFmtId="0" fontId="4" fillId="0" borderId="0" applyNumberFormat="0" applyFont="0" applyBorder="0" applyAlignment="0"/>
    <xf numFmtId="0" fontId="59" fillId="0" borderId="0">
      <alignment horizontal="centerContinuous"/>
    </xf>
    <xf numFmtId="10" fontId="32" fillId="0" borderId="0" applyFont="0" applyFill="0" applyBorder="0" applyAlignment="0" applyProtection="0">
      <alignment horizontal="center" vertical="center"/>
      <protection locked="0"/>
    </xf>
    <xf numFmtId="218" fontId="15" fillId="0" borderId="0"/>
    <xf numFmtId="219" fontId="15" fillId="0" borderId="0" applyFont="0" applyFill="0" applyBorder="0" applyAlignment="0" applyProtection="0"/>
    <xf numFmtId="10" fontId="4" fillId="0" borderId="0" applyFont="0" applyFill="0" applyBorder="0" applyAlignment="0" applyProtection="0"/>
    <xf numFmtId="9" fontId="4" fillId="0" borderId="0" applyFont="0" applyFill="0" applyBorder="0" applyAlignment="0" applyProtection="0"/>
    <xf numFmtId="10" fontId="11" fillId="0" borderId="0" applyFont="0" applyFill="0" applyBorder="0" applyAlignment="0" applyProtection="0"/>
    <xf numFmtId="220" fontId="15" fillId="0" borderId="0" applyFont="0" applyFill="0" applyBorder="0" applyAlignment="0" applyProtection="0"/>
    <xf numFmtId="221" fontId="49" fillId="0" borderId="0" applyFont="0" applyFill="0" applyBorder="0" applyAlignment="0" applyProtection="0"/>
    <xf numFmtId="201" fontId="35" fillId="0" borderId="0">
      <protection locked="0"/>
    </xf>
    <xf numFmtId="187" fontId="15" fillId="0" borderId="0"/>
    <xf numFmtId="222" fontId="15" fillId="0" borderId="0"/>
    <xf numFmtId="223" fontId="15" fillId="28" borderId="4">
      <alignment horizontal="center"/>
    </xf>
    <xf numFmtId="224" fontId="49" fillId="0" borderId="0" applyFont="0" applyFill="0" applyBorder="0" applyAlignment="0" applyProtection="0"/>
    <xf numFmtId="225" fontId="49" fillId="0" borderId="0" applyFont="0" applyFill="0" applyBorder="0" applyAlignment="0" applyProtection="0"/>
    <xf numFmtId="0" fontId="4" fillId="0" borderId="0">
      <alignment horizontal="right"/>
    </xf>
    <xf numFmtId="193" fontId="60" fillId="0" borderId="0" applyNumberFormat="0" applyFill="0" applyBorder="0" applyAlignment="0" applyProtection="0">
      <alignment horizontal="left"/>
    </xf>
    <xf numFmtId="2" fontId="19" fillId="28" borderId="4">
      <alignment horizontal="center"/>
    </xf>
    <xf numFmtId="226" fontId="4" fillId="29" borderId="4">
      <alignment horizontal="center" vertical="center"/>
    </xf>
    <xf numFmtId="0" fontId="61" fillId="16" borderId="14" applyNumberFormat="0" applyAlignment="0" applyProtection="0"/>
    <xf numFmtId="0" fontId="62" fillId="0" borderId="0"/>
    <xf numFmtId="0" fontId="63" fillId="0" borderId="0"/>
    <xf numFmtId="0" fontId="21" fillId="0" borderId="2" applyNumberFormat="0" applyFill="0" applyAlignment="0" applyProtection="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4" fillId="0" borderId="0">
      <alignment horizontal="left" wrapText="1"/>
    </xf>
    <xf numFmtId="0" fontId="16" fillId="0" borderId="0" applyNumberFormat="0" applyBorder="0" applyAlignment="0"/>
    <xf numFmtId="0" fontId="65" fillId="0" borderId="0" applyNumberFormat="0" applyBorder="0" applyAlignment="0"/>
    <xf numFmtId="0" fontId="66" fillId="0" borderId="0"/>
    <xf numFmtId="0" fontId="67" fillId="0" borderId="0"/>
    <xf numFmtId="191" fontId="68" fillId="0" borderId="0"/>
    <xf numFmtId="0" fontId="69" fillId="0" borderId="0" applyFill="0" applyBorder="0" applyProtection="0">
      <alignment horizontal="left"/>
    </xf>
    <xf numFmtId="0" fontId="70" fillId="0" borderId="0" applyNumberFormat="0" applyFill="0" applyBorder="0" applyAlignment="0" applyProtection="0"/>
    <xf numFmtId="0" fontId="71" fillId="0" borderId="0" applyNumberFormat="0" applyFill="0" applyBorder="0" applyAlignment="0" applyProtection="0"/>
    <xf numFmtId="227" fontId="72" fillId="0" borderId="0" applyFill="0" applyBorder="0" applyAlignment="0" applyProtection="0">
      <alignment horizontal="right"/>
    </xf>
    <xf numFmtId="202" fontId="52" fillId="0" borderId="0" applyFill="0" applyBorder="0"/>
    <xf numFmtId="0" fontId="34" fillId="25" borderId="4">
      <alignment horizontal="center"/>
    </xf>
    <xf numFmtId="0" fontId="73" fillId="0" borderId="0" applyNumberFormat="0" applyFill="0" applyBorder="0" applyAlignment="0" applyProtection="0"/>
    <xf numFmtId="0" fontId="74" fillId="0" borderId="15" applyNumberFormat="0" applyFill="0" applyAlignment="0" applyProtection="0"/>
    <xf numFmtId="0" fontId="75" fillId="0" borderId="16" applyNumberFormat="0" applyFill="0" applyAlignment="0" applyProtection="0"/>
    <xf numFmtId="0" fontId="40" fillId="0" borderId="17" applyNumberFormat="0" applyFill="0" applyAlignment="0" applyProtection="0"/>
    <xf numFmtId="37" fontId="15" fillId="23" borderId="0" applyNumberFormat="0" applyBorder="0" applyAlignment="0" applyProtection="0"/>
    <xf numFmtId="37" fontId="15" fillId="0" borderId="0"/>
    <xf numFmtId="37" fontId="15" fillId="23" borderId="0" applyNumberFormat="0" applyBorder="0" applyAlignment="0" applyProtection="0"/>
    <xf numFmtId="3" fontId="33" fillId="0" borderId="11" applyProtection="0"/>
    <xf numFmtId="228" fontId="49" fillId="0" borderId="0" applyFont="0" applyFill="0" applyBorder="0" applyAlignment="0" applyProtection="0"/>
    <xf numFmtId="229" fontId="28" fillId="0" borderId="0">
      <alignment horizontal="center"/>
    </xf>
    <xf numFmtId="170" fontId="4" fillId="0" borderId="0" applyFont="0" applyFill="0" applyBorder="0" applyAlignment="0" applyProtection="0"/>
    <xf numFmtId="177" fontId="4" fillId="0" borderId="0" applyFont="0" applyFill="0" applyBorder="0" applyAlignment="0" applyProtection="0"/>
    <xf numFmtId="169" fontId="4" fillId="0" borderId="0" applyFont="0" applyFill="0" applyBorder="0" applyAlignment="0" applyProtection="0"/>
    <xf numFmtId="176" fontId="4" fillId="0" borderId="0" applyFont="0" applyFill="0" applyBorder="0" applyAlignment="0" applyProtection="0"/>
    <xf numFmtId="0" fontId="4" fillId="0" borderId="0"/>
    <xf numFmtId="0" fontId="84" fillId="0" borderId="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233" fontId="2" fillId="8" borderId="0" applyNumberFormat="0" applyBorder="0" applyAlignment="0" applyProtection="0"/>
    <xf numFmtId="0" fontId="2" fillId="8" borderId="0" applyNumberFormat="0" applyBorder="0" applyAlignment="0" applyProtection="0"/>
    <xf numFmtId="233"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233" fontId="2" fillId="8" borderId="0" applyNumberFormat="0" applyBorder="0" applyAlignment="0" applyProtection="0"/>
    <xf numFmtId="0" fontId="2" fillId="8" borderId="0" applyNumberFormat="0" applyBorder="0" applyAlignment="0" applyProtection="0"/>
    <xf numFmtId="233" fontId="2" fillId="8" borderId="0" applyNumberFormat="0" applyBorder="0" applyAlignment="0" applyProtection="0"/>
    <xf numFmtId="0" fontId="2" fillId="8" borderId="0" applyNumberFormat="0" applyBorder="0" applyAlignment="0" applyProtection="0"/>
    <xf numFmtId="233" fontId="2" fillId="8" borderId="0" applyNumberFormat="0" applyBorder="0" applyAlignment="0" applyProtection="0"/>
    <xf numFmtId="0" fontId="2" fillId="8" borderId="0" applyNumberFormat="0" applyBorder="0" applyAlignment="0" applyProtection="0"/>
    <xf numFmtId="233"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233" fontId="2" fillId="8" borderId="0" applyNumberFormat="0" applyBorder="0" applyAlignment="0" applyProtection="0"/>
    <xf numFmtId="0" fontId="2" fillId="8" borderId="0" applyNumberFormat="0" applyBorder="0" applyAlignment="0" applyProtection="0"/>
    <xf numFmtId="233"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233" fontId="2" fillId="8" borderId="0" applyNumberFormat="0" applyBorder="0" applyAlignment="0" applyProtection="0"/>
    <xf numFmtId="233"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233" fontId="2" fillId="8" borderId="0" applyNumberFormat="0" applyBorder="0" applyAlignment="0" applyProtection="0"/>
    <xf numFmtId="0" fontId="2" fillId="8" borderId="0" applyNumberFormat="0" applyBorder="0" applyAlignment="0" applyProtection="0"/>
    <xf numFmtId="233"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233" fontId="2" fillId="8" borderId="0" applyNumberFormat="0" applyBorder="0" applyAlignment="0" applyProtection="0"/>
    <xf numFmtId="233" fontId="2" fillId="8" borderId="0" applyNumberFormat="0" applyBorder="0" applyAlignment="0" applyProtection="0"/>
    <xf numFmtId="233" fontId="2" fillId="8" borderId="0" applyNumberFormat="0" applyBorder="0" applyAlignment="0" applyProtection="0"/>
    <xf numFmtId="233" fontId="2" fillId="8" borderId="0" applyNumberFormat="0" applyBorder="0" applyAlignment="0" applyProtection="0"/>
    <xf numFmtId="233" fontId="2" fillId="8" borderId="0" applyNumberFormat="0" applyBorder="0" applyAlignment="0" applyProtection="0"/>
    <xf numFmtId="0" fontId="2" fillId="8" borderId="0" applyNumberFormat="0" applyBorder="0" applyAlignment="0" applyProtection="0"/>
    <xf numFmtId="233" fontId="2" fillId="8" borderId="0" applyNumberFormat="0" applyBorder="0" applyAlignment="0" applyProtection="0"/>
    <xf numFmtId="0" fontId="2" fillId="8" borderId="0" applyNumberFormat="0" applyBorder="0" applyAlignment="0" applyProtection="0"/>
    <xf numFmtId="233" fontId="2" fillId="8" borderId="0" applyNumberFormat="0" applyBorder="0" applyAlignment="0" applyProtection="0"/>
    <xf numFmtId="233"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233"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233"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233" fontId="2" fillId="8" borderId="0" applyNumberFormat="0" applyBorder="0" applyAlignment="0" applyProtection="0"/>
    <xf numFmtId="0" fontId="2" fillId="8" borderId="0" applyNumberFormat="0" applyBorder="0" applyAlignment="0" applyProtection="0"/>
    <xf numFmtId="233" fontId="2" fillId="8" borderId="0" applyNumberFormat="0" applyBorder="0" applyAlignment="0" applyProtection="0"/>
    <xf numFmtId="233"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233"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233" fontId="2" fillId="8" borderId="0" applyNumberFormat="0" applyBorder="0" applyAlignment="0" applyProtection="0"/>
    <xf numFmtId="233"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233" fontId="2" fillId="8" borderId="0" applyNumberFormat="0" applyBorder="0" applyAlignment="0" applyProtection="0"/>
    <xf numFmtId="0" fontId="2" fillId="8" borderId="0" applyNumberFormat="0" applyBorder="0" applyAlignment="0" applyProtection="0"/>
    <xf numFmtId="233"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233" fontId="2" fillId="8" borderId="0" applyNumberFormat="0" applyBorder="0" applyAlignment="0" applyProtection="0"/>
    <xf numFmtId="233" fontId="2" fillId="8" borderId="0" applyNumberFormat="0" applyBorder="0" applyAlignment="0" applyProtection="0"/>
    <xf numFmtId="233" fontId="2" fillId="8" borderId="0" applyNumberFormat="0" applyBorder="0" applyAlignment="0" applyProtection="0"/>
    <xf numFmtId="233" fontId="2" fillId="8" borderId="0" applyNumberFormat="0" applyBorder="0" applyAlignment="0" applyProtection="0"/>
    <xf numFmtId="233"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233"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87" fillId="2"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87" fillId="2" borderId="0" applyNumberFormat="0" applyBorder="0" applyAlignment="0" applyProtection="0"/>
    <xf numFmtId="233" fontId="87" fillId="2"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233" fontId="2" fillId="9" borderId="0" applyNumberFormat="0" applyBorder="0" applyAlignment="0" applyProtection="0"/>
    <xf numFmtId="0" fontId="2" fillId="9" borderId="0" applyNumberFormat="0" applyBorder="0" applyAlignment="0" applyProtection="0"/>
    <xf numFmtId="233"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233" fontId="2" fillId="9" borderId="0" applyNumberFormat="0" applyBorder="0" applyAlignment="0" applyProtection="0"/>
    <xf numFmtId="0" fontId="2" fillId="9" borderId="0" applyNumberFormat="0" applyBorder="0" applyAlignment="0" applyProtection="0"/>
    <xf numFmtId="233" fontId="2" fillId="9" borderId="0" applyNumberFormat="0" applyBorder="0" applyAlignment="0" applyProtection="0"/>
    <xf numFmtId="0" fontId="2" fillId="9" borderId="0" applyNumberFormat="0" applyBorder="0" applyAlignment="0" applyProtection="0"/>
    <xf numFmtId="233" fontId="2" fillId="9" borderId="0" applyNumberFormat="0" applyBorder="0" applyAlignment="0" applyProtection="0"/>
    <xf numFmtId="0" fontId="2" fillId="9" borderId="0" applyNumberFormat="0" applyBorder="0" applyAlignment="0" applyProtection="0"/>
    <xf numFmtId="233"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233" fontId="2" fillId="9" borderId="0" applyNumberFormat="0" applyBorder="0" applyAlignment="0" applyProtection="0"/>
    <xf numFmtId="0" fontId="2" fillId="9" borderId="0" applyNumberFormat="0" applyBorder="0" applyAlignment="0" applyProtection="0"/>
    <xf numFmtId="233"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233" fontId="2" fillId="9" borderId="0" applyNumberFormat="0" applyBorder="0" applyAlignment="0" applyProtection="0"/>
    <xf numFmtId="233"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233" fontId="2" fillId="9" borderId="0" applyNumberFormat="0" applyBorder="0" applyAlignment="0" applyProtection="0"/>
    <xf numFmtId="0" fontId="2" fillId="9" borderId="0" applyNumberFormat="0" applyBorder="0" applyAlignment="0" applyProtection="0"/>
    <xf numFmtId="233"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233" fontId="2" fillId="9" borderId="0" applyNumberFormat="0" applyBorder="0" applyAlignment="0" applyProtection="0"/>
    <xf numFmtId="233" fontId="2" fillId="9" borderId="0" applyNumberFormat="0" applyBorder="0" applyAlignment="0" applyProtection="0"/>
    <xf numFmtId="233" fontId="2" fillId="9" borderId="0" applyNumberFormat="0" applyBorder="0" applyAlignment="0" applyProtection="0"/>
    <xf numFmtId="233" fontId="2" fillId="9" borderId="0" applyNumberFormat="0" applyBorder="0" applyAlignment="0" applyProtection="0"/>
    <xf numFmtId="233" fontId="2" fillId="9" borderId="0" applyNumberFormat="0" applyBorder="0" applyAlignment="0" applyProtection="0"/>
    <xf numFmtId="0" fontId="2" fillId="9" borderId="0" applyNumberFormat="0" applyBorder="0" applyAlignment="0" applyProtection="0"/>
    <xf numFmtId="233" fontId="2" fillId="9" borderId="0" applyNumberFormat="0" applyBorder="0" applyAlignment="0" applyProtection="0"/>
    <xf numFmtId="0" fontId="2" fillId="9" borderId="0" applyNumberFormat="0" applyBorder="0" applyAlignment="0" applyProtection="0"/>
    <xf numFmtId="233" fontId="2" fillId="9" borderId="0" applyNumberFormat="0" applyBorder="0" applyAlignment="0" applyProtection="0"/>
    <xf numFmtId="233"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233"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233"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233" fontId="2" fillId="9" borderId="0" applyNumberFormat="0" applyBorder="0" applyAlignment="0" applyProtection="0"/>
    <xf numFmtId="0" fontId="2" fillId="9" borderId="0" applyNumberFormat="0" applyBorder="0" applyAlignment="0" applyProtection="0"/>
    <xf numFmtId="233" fontId="2" fillId="9" borderId="0" applyNumberFormat="0" applyBorder="0" applyAlignment="0" applyProtection="0"/>
    <xf numFmtId="233"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233"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233" fontId="2" fillId="9" borderId="0" applyNumberFormat="0" applyBorder="0" applyAlignment="0" applyProtection="0"/>
    <xf numFmtId="233"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233" fontId="2" fillId="9" borderId="0" applyNumberFormat="0" applyBorder="0" applyAlignment="0" applyProtection="0"/>
    <xf numFmtId="0" fontId="2" fillId="9" borderId="0" applyNumberFormat="0" applyBorder="0" applyAlignment="0" applyProtection="0"/>
    <xf numFmtId="233"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233" fontId="2" fillId="9" borderId="0" applyNumberFormat="0" applyBorder="0" applyAlignment="0" applyProtection="0"/>
    <xf numFmtId="233" fontId="2" fillId="9" borderId="0" applyNumberFormat="0" applyBorder="0" applyAlignment="0" applyProtection="0"/>
    <xf numFmtId="233" fontId="2" fillId="9" borderId="0" applyNumberFormat="0" applyBorder="0" applyAlignment="0" applyProtection="0"/>
    <xf numFmtId="233" fontId="2" fillId="9" borderId="0" applyNumberFormat="0" applyBorder="0" applyAlignment="0" applyProtection="0"/>
    <xf numFmtId="233"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233"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87" fillId="3"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87" fillId="3" borderId="0" applyNumberFormat="0" applyBorder="0" applyAlignment="0" applyProtection="0"/>
    <xf numFmtId="233" fontId="87" fillId="3"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233" fontId="2" fillId="26" borderId="0" applyNumberFormat="0" applyBorder="0" applyAlignment="0" applyProtection="0"/>
    <xf numFmtId="233" fontId="2" fillId="26" borderId="0" applyNumberFormat="0" applyBorder="0" applyAlignment="0" applyProtection="0"/>
    <xf numFmtId="233"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233" fontId="2" fillId="26" borderId="0" applyNumberFormat="0" applyBorder="0" applyAlignment="0" applyProtection="0"/>
    <xf numFmtId="233" fontId="2" fillId="26" borderId="0" applyNumberFormat="0" applyBorder="0" applyAlignment="0" applyProtection="0"/>
    <xf numFmtId="233"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87" fillId="4"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87" fillId="4" borderId="0" applyNumberFormat="0" applyBorder="0" applyAlignment="0" applyProtection="0"/>
    <xf numFmtId="233" fontId="87" fillId="4"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233" fontId="2" fillId="7" borderId="0" applyNumberFormat="0" applyBorder="0" applyAlignment="0" applyProtection="0"/>
    <xf numFmtId="0" fontId="2" fillId="7" borderId="0" applyNumberFormat="0" applyBorder="0" applyAlignment="0" applyProtection="0"/>
    <xf numFmtId="233"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233" fontId="2" fillId="7" borderId="0" applyNumberFormat="0" applyBorder="0" applyAlignment="0" applyProtection="0"/>
    <xf numFmtId="0" fontId="2" fillId="7" borderId="0" applyNumberFormat="0" applyBorder="0" applyAlignment="0" applyProtection="0"/>
    <xf numFmtId="233" fontId="2" fillId="7" borderId="0" applyNumberFormat="0" applyBorder="0" applyAlignment="0" applyProtection="0"/>
    <xf numFmtId="0" fontId="2" fillId="7" borderId="0" applyNumberFormat="0" applyBorder="0" applyAlignment="0" applyProtection="0"/>
    <xf numFmtId="233" fontId="2" fillId="7" borderId="0" applyNumberFormat="0" applyBorder="0" applyAlignment="0" applyProtection="0"/>
    <xf numFmtId="0" fontId="2" fillId="7" borderId="0" applyNumberFormat="0" applyBorder="0" applyAlignment="0" applyProtection="0"/>
    <xf numFmtId="233"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233" fontId="2" fillId="7" borderId="0" applyNumberFormat="0" applyBorder="0" applyAlignment="0" applyProtection="0"/>
    <xf numFmtId="0" fontId="2" fillId="7" borderId="0" applyNumberFormat="0" applyBorder="0" applyAlignment="0" applyProtection="0"/>
    <xf numFmtId="233"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233" fontId="2" fillId="7" borderId="0" applyNumberFormat="0" applyBorder="0" applyAlignment="0" applyProtection="0"/>
    <xf numFmtId="233"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233" fontId="2" fillId="7" borderId="0" applyNumberFormat="0" applyBorder="0" applyAlignment="0" applyProtection="0"/>
    <xf numFmtId="0" fontId="2" fillId="7" borderId="0" applyNumberFormat="0" applyBorder="0" applyAlignment="0" applyProtection="0"/>
    <xf numFmtId="233"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233" fontId="2" fillId="7" borderId="0" applyNumberFormat="0" applyBorder="0" applyAlignment="0" applyProtection="0"/>
    <xf numFmtId="233" fontId="2" fillId="7" borderId="0" applyNumberFormat="0" applyBorder="0" applyAlignment="0" applyProtection="0"/>
    <xf numFmtId="233" fontId="2" fillId="7" borderId="0" applyNumberFormat="0" applyBorder="0" applyAlignment="0" applyProtection="0"/>
    <xf numFmtId="233" fontId="2" fillId="7" borderId="0" applyNumberFormat="0" applyBorder="0" applyAlignment="0" applyProtection="0"/>
    <xf numFmtId="233" fontId="2" fillId="7" borderId="0" applyNumberFormat="0" applyBorder="0" applyAlignment="0" applyProtection="0"/>
    <xf numFmtId="0" fontId="2" fillId="7" borderId="0" applyNumberFormat="0" applyBorder="0" applyAlignment="0" applyProtection="0"/>
    <xf numFmtId="233" fontId="2" fillId="7" borderId="0" applyNumberFormat="0" applyBorder="0" applyAlignment="0" applyProtection="0"/>
    <xf numFmtId="0" fontId="2" fillId="7" borderId="0" applyNumberFormat="0" applyBorder="0" applyAlignment="0" applyProtection="0"/>
    <xf numFmtId="233" fontId="2" fillId="7" borderId="0" applyNumberFormat="0" applyBorder="0" applyAlignment="0" applyProtection="0"/>
    <xf numFmtId="233"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233"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233"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233" fontId="2" fillId="7" borderId="0" applyNumberFormat="0" applyBorder="0" applyAlignment="0" applyProtection="0"/>
    <xf numFmtId="0" fontId="2" fillId="7" borderId="0" applyNumberFormat="0" applyBorder="0" applyAlignment="0" applyProtection="0"/>
    <xf numFmtId="233" fontId="2" fillId="7" borderId="0" applyNumberFormat="0" applyBorder="0" applyAlignment="0" applyProtection="0"/>
    <xf numFmtId="233"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233"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233" fontId="2" fillId="7" borderId="0" applyNumberFormat="0" applyBorder="0" applyAlignment="0" applyProtection="0"/>
    <xf numFmtId="233"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233" fontId="2" fillId="7" borderId="0" applyNumberFormat="0" applyBorder="0" applyAlignment="0" applyProtection="0"/>
    <xf numFmtId="0" fontId="2" fillId="7" borderId="0" applyNumberFormat="0" applyBorder="0" applyAlignment="0" applyProtection="0"/>
    <xf numFmtId="233"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233" fontId="2" fillId="7" borderId="0" applyNumberFormat="0" applyBorder="0" applyAlignment="0" applyProtection="0"/>
    <xf numFmtId="233" fontId="2" fillId="7" borderId="0" applyNumberFormat="0" applyBorder="0" applyAlignment="0" applyProtection="0"/>
    <xf numFmtId="233" fontId="2" fillId="7" borderId="0" applyNumberFormat="0" applyBorder="0" applyAlignment="0" applyProtection="0"/>
    <xf numFmtId="233" fontId="2" fillId="7" borderId="0" applyNumberFormat="0" applyBorder="0" applyAlignment="0" applyProtection="0"/>
    <xf numFmtId="233"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233"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87" fillId="5"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87" fillId="5" borderId="0" applyNumberFormat="0" applyBorder="0" applyAlignment="0" applyProtection="0"/>
    <xf numFmtId="233" fontId="87" fillId="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0" fontId="2" fillId="35" borderId="0" applyNumberFormat="0" applyBorder="0" applyAlignment="0" applyProtection="0"/>
    <xf numFmtId="233" fontId="2" fillId="35" borderId="0" applyNumberFormat="0" applyBorder="0" applyAlignment="0" applyProtection="0"/>
    <xf numFmtId="233" fontId="2" fillId="35" borderId="0" applyNumberFormat="0" applyBorder="0" applyAlignment="0" applyProtection="0"/>
    <xf numFmtId="0" fontId="87" fillId="6" borderId="0" applyNumberFormat="0" applyBorder="0" applyAlignment="0" applyProtection="0"/>
    <xf numFmtId="0" fontId="2" fillId="35" borderId="0" applyNumberFormat="0" applyBorder="0" applyAlignment="0" applyProtection="0"/>
    <xf numFmtId="233" fontId="2" fillId="35" borderId="0" applyNumberFormat="0" applyBorder="0" applyAlignment="0" applyProtection="0"/>
    <xf numFmtId="233" fontId="2" fillId="35" borderId="0" applyNumberFormat="0" applyBorder="0" applyAlignment="0" applyProtection="0"/>
    <xf numFmtId="0" fontId="87" fillId="6" borderId="0" applyNumberFormat="0" applyBorder="0" applyAlignment="0" applyProtection="0"/>
    <xf numFmtId="233" fontId="87" fillId="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233" fontId="2" fillId="26" borderId="0" applyNumberFormat="0" applyBorder="0" applyAlignment="0" applyProtection="0"/>
    <xf numFmtId="233" fontId="2" fillId="26" borderId="0" applyNumberFormat="0" applyBorder="0" applyAlignment="0" applyProtection="0"/>
    <xf numFmtId="233"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233" fontId="2" fillId="26" borderId="0" applyNumberFormat="0" applyBorder="0" applyAlignment="0" applyProtection="0"/>
    <xf numFmtId="233" fontId="2" fillId="26" borderId="0" applyNumberFormat="0" applyBorder="0" applyAlignment="0" applyProtection="0"/>
    <xf numFmtId="233"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87" fillId="7"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87" fillId="7" borderId="0" applyNumberFormat="0" applyBorder="0" applyAlignment="0" applyProtection="0"/>
    <xf numFmtId="233" fontId="87" fillId="7"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233" fontId="2" fillId="6" borderId="0" applyNumberFormat="0" applyBorder="0" applyAlignment="0" applyProtection="0"/>
    <xf numFmtId="0" fontId="2" fillId="6" borderId="0" applyNumberFormat="0" applyBorder="0" applyAlignment="0" applyProtection="0"/>
    <xf numFmtId="233"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233" fontId="2" fillId="6" borderId="0" applyNumberFormat="0" applyBorder="0" applyAlignment="0" applyProtection="0"/>
    <xf numFmtId="0" fontId="2" fillId="6" borderId="0" applyNumberFormat="0" applyBorder="0" applyAlignment="0" applyProtection="0"/>
    <xf numFmtId="233" fontId="2" fillId="6" borderId="0" applyNumberFormat="0" applyBorder="0" applyAlignment="0" applyProtection="0"/>
    <xf numFmtId="0" fontId="2" fillId="6" borderId="0" applyNumberFormat="0" applyBorder="0" applyAlignment="0" applyProtection="0"/>
    <xf numFmtId="233" fontId="2" fillId="6" borderId="0" applyNumberFormat="0" applyBorder="0" applyAlignment="0" applyProtection="0"/>
    <xf numFmtId="0" fontId="2" fillId="6" borderId="0" applyNumberFormat="0" applyBorder="0" applyAlignment="0" applyProtection="0"/>
    <xf numFmtId="233"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233" fontId="2" fillId="6" borderId="0" applyNumberFormat="0" applyBorder="0" applyAlignment="0" applyProtection="0"/>
    <xf numFmtId="0" fontId="2" fillId="6" borderId="0" applyNumberFormat="0" applyBorder="0" applyAlignment="0" applyProtection="0"/>
    <xf numFmtId="233"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233" fontId="2" fillId="6" borderId="0" applyNumberFormat="0" applyBorder="0" applyAlignment="0" applyProtection="0"/>
    <xf numFmtId="233"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233" fontId="2" fillId="6" borderId="0" applyNumberFormat="0" applyBorder="0" applyAlignment="0" applyProtection="0"/>
    <xf numFmtId="0" fontId="2" fillId="6" borderId="0" applyNumberFormat="0" applyBorder="0" applyAlignment="0" applyProtection="0"/>
    <xf numFmtId="233"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233" fontId="2" fillId="6" borderId="0" applyNumberFormat="0" applyBorder="0" applyAlignment="0" applyProtection="0"/>
    <xf numFmtId="233" fontId="2" fillId="6" borderId="0" applyNumberFormat="0" applyBorder="0" applyAlignment="0" applyProtection="0"/>
    <xf numFmtId="233" fontId="2" fillId="6" borderId="0" applyNumberFormat="0" applyBorder="0" applyAlignment="0" applyProtection="0"/>
    <xf numFmtId="233" fontId="2" fillId="6" borderId="0" applyNumberFormat="0" applyBorder="0" applyAlignment="0" applyProtection="0"/>
    <xf numFmtId="233" fontId="2" fillId="6" borderId="0" applyNumberFormat="0" applyBorder="0" applyAlignment="0" applyProtection="0"/>
    <xf numFmtId="0" fontId="2" fillId="6" borderId="0" applyNumberFormat="0" applyBorder="0" applyAlignment="0" applyProtection="0"/>
    <xf numFmtId="233" fontId="2" fillId="6" borderId="0" applyNumberFormat="0" applyBorder="0" applyAlignment="0" applyProtection="0"/>
    <xf numFmtId="0" fontId="2" fillId="6" borderId="0" applyNumberFormat="0" applyBorder="0" applyAlignment="0" applyProtection="0"/>
    <xf numFmtId="233" fontId="2" fillId="6" borderId="0" applyNumberFormat="0" applyBorder="0" applyAlignment="0" applyProtection="0"/>
    <xf numFmtId="233"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233"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233"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233" fontId="2" fillId="6" borderId="0" applyNumberFormat="0" applyBorder="0" applyAlignment="0" applyProtection="0"/>
    <xf numFmtId="0" fontId="2" fillId="6" borderId="0" applyNumberFormat="0" applyBorder="0" applyAlignment="0" applyProtection="0"/>
    <xf numFmtId="233" fontId="2" fillId="6" borderId="0" applyNumberFormat="0" applyBorder="0" applyAlignment="0" applyProtection="0"/>
    <xf numFmtId="233"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233"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233" fontId="2" fillId="6" borderId="0" applyNumberFormat="0" applyBorder="0" applyAlignment="0" applyProtection="0"/>
    <xf numFmtId="233"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233" fontId="2" fillId="6" borderId="0" applyNumberFormat="0" applyBorder="0" applyAlignment="0" applyProtection="0"/>
    <xf numFmtId="0" fontId="2" fillId="6" borderId="0" applyNumberFormat="0" applyBorder="0" applyAlignment="0" applyProtection="0"/>
    <xf numFmtId="233"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233" fontId="2" fillId="6" borderId="0" applyNumberFormat="0" applyBorder="0" applyAlignment="0" applyProtection="0"/>
    <xf numFmtId="233" fontId="2" fillId="6" borderId="0" applyNumberFormat="0" applyBorder="0" applyAlignment="0" applyProtection="0"/>
    <xf numFmtId="233" fontId="2" fillId="6" borderId="0" applyNumberFormat="0" applyBorder="0" applyAlignment="0" applyProtection="0"/>
    <xf numFmtId="233" fontId="2" fillId="6" borderId="0" applyNumberFormat="0" applyBorder="0" applyAlignment="0" applyProtection="0"/>
    <xf numFmtId="233"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233"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87" fillId="8"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87" fillId="8" borderId="0" applyNumberFormat="0" applyBorder="0" applyAlignment="0" applyProtection="0"/>
    <xf numFmtId="233" fontId="87" fillId="8"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0" fontId="2" fillId="33" borderId="0" applyNumberFormat="0" applyBorder="0" applyAlignment="0" applyProtection="0"/>
    <xf numFmtId="233" fontId="2" fillId="33" borderId="0" applyNumberFormat="0" applyBorder="0" applyAlignment="0" applyProtection="0"/>
    <xf numFmtId="233" fontId="2" fillId="33" borderId="0" applyNumberFormat="0" applyBorder="0" applyAlignment="0" applyProtection="0"/>
    <xf numFmtId="0" fontId="87" fillId="9" borderId="0" applyNumberFormat="0" applyBorder="0" applyAlignment="0" applyProtection="0"/>
    <xf numFmtId="0" fontId="2" fillId="33" borderId="0" applyNumberFormat="0" applyBorder="0" applyAlignment="0" applyProtection="0"/>
    <xf numFmtId="233" fontId="2" fillId="33" borderId="0" applyNumberFormat="0" applyBorder="0" applyAlignment="0" applyProtection="0"/>
    <xf numFmtId="233" fontId="2" fillId="33" borderId="0" applyNumberFormat="0" applyBorder="0" applyAlignment="0" applyProtection="0"/>
    <xf numFmtId="0" fontId="87" fillId="9" borderId="0" applyNumberFormat="0" applyBorder="0" applyAlignment="0" applyProtection="0"/>
    <xf numFmtId="233" fontId="87" fillId="9" borderId="0" applyNumberFormat="0" applyBorder="0" applyAlignment="0" applyProtection="0"/>
    <xf numFmtId="0" fontId="2" fillId="36" borderId="0" applyNumberFormat="0" applyBorder="0" applyAlignment="0" applyProtection="0"/>
    <xf numFmtId="0" fontId="2" fillId="36" borderId="0" applyNumberFormat="0" applyBorder="0" applyAlignment="0" applyProtection="0"/>
    <xf numFmtId="0" fontId="2" fillId="36" borderId="0" applyNumberFormat="0" applyBorder="0" applyAlignment="0" applyProtection="0"/>
    <xf numFmtId="233" fontId="2" fillId="36" borderId="0" applyNumberFormat="0" applyBorder="0" applyAlignment="0" applyProtection="0"/>
    <xf numFmtId="0" fontId="2" fillId="36" borderId="0" applyNumberFormat="0" applyBorder="0" applyAlignment="0" applyProtection="0"/>
    <xf numFmtId="233" fontId="2" fillId="36" borderId="0" applyNumberFormat="0" applyBorder="0" applyAlignment="0" applyProtection="0"/>
    <xf numFmtId="0" fontId="2" fillId="36" borderId="0" applyNumberFormat="0" applyBorder="0" applyAlignment="0" applyProtection="0"/>
    <xf numFmtId="0" fontId="2" fillId="36" borderId="0" applyNumberFormat="0" applyBorder="0" applyAlignment="0" applyProtection="0"/>
    <xf numFmtId="233" fontId="2" fillId="36" borderId="0" applyNumberFormat="0" applyBorder="0" applyAlignment="0" applyProtection="0"/>
    <xf numFmtId="0" fontId="2" fillId="36" borderId="0" applyNumberFormat="0" applyBorder="0" applyAlignment="0" applyProtection="0"/>
    <xf numFmtId="233" fontId="2" fillId="36" borderId="0" applyNumberFormat="0" applyBorder="0" applyAlignment="0" applyProtection="0"/>
    <xf numFmtId="0" fontId="2" fillId="36" borderId="0" applyNumberFormat="0" applyBorder="0" applyAlignment="0" applyProtection="0"/>
    <xf numFmtId="233" fontId="2" fillId="36" borderId="0" applyNumberFormat="0" applyBorder="0" applyAlignment="0" applyProtection="0"/>
    <xf numFmtId="0" fontId="2" fillId="36" borderId="0" applyNumberFormat="0" applyBorder="0" applyAlignment="0" applyProtection="0"/>
    <xf numFmtId="233" fontId="2" fillId="36" borderId="0" applyNumberFormat="0" applyBorder="0" applyAlignment="0" applyProtection="0"/>
    <xf numFmtId="0" fontId="2" fillId="36" borderId="0" applyNumberFormat="0" applyBorder="0" applyAlignment="0" applyProtection="0"/>
    <xf numFmtId="0" fontId="2" fillId="36" borderId="0" applyNumberFormat="0" applyBorder="0" applyAlignment="0" applyProtection="0"/>
    <xf numFmtId="233" fontId="2" fillId="36" borderId="0" applyNumberFormat="0" applyBorder="0" applyAlignment="0" applyProtection="0"/>
    <xf numFmtId="0" fontId="2" fillId="36" borderId="0" applyNumberFormat="0" applyBorder="0" applyAlignment="0" applyProtection="0"/>
    <xf numFmtId="233" fontId="2" fillId="36" borderId="0" applyNumberFormat="0" applyBorder="0" applyAlignment="0" applyProtection="0"/>
    <xf numFmtId="0" fontId="2" fillId="36" borderId="0" applyNumberFormat="0" applyBorder="0" applyAlignment="0" applyProtection="0"/>
    <xf numFmtId="0" fontId="2" fillId="36" borderId="0" applyNumberFormat="0" applyBorder="0" applyAlignment="0" applyProtection="0"/>
    <xf numFmtId="0" fontId="2" fillId="36" borderId="0" applyNumberFormat="0" applyBorder="0" applyAlignment="0" applyProtection="0"/>
    <xf numFmtId="233" fontId="2" fillId="36" borderId="0" applyNumberFormat="0" applyBorder="0" applyAlignment="0" applyProtection="0"/>
    <xf numFmtId="233" fontId="2" fillId="36" borderId="0" applyNumberFormat="0" applyBorder="0" applyAlignment="0" applyProtection="0"/>
    <xf numFmtId="0" fontId="2" fillId="36" borderId="0" applyNumberFormat="0" applyBorder="0" applyAlignment="0" applyProtection="0"/>
    <xf numFmtId="0" fontId="2" fillId="36" borderId="0" applyNumberFormat="0" applyBorder="0" applyAlignment="0" applyProtection="0"/>
    <xf numFmtId="233" fontId="2" fillId="36" borderId="0" applyNumberFormat="0" applyBorder="0" applyAlignment="0" applyProtection="0"/>
    <xf numFmtId="0" fontId="2" fillId="36" borderId="0" applyNumberFormat="0" applyBorder="0" applyAlignment="0" applyProtection="0"/>
    <xf numFmtId="233" fontId="2" fillId="36" borderId="0" applyNumberFormat="0" applyBorder="0" applyAlignment="0" applyProtection="0"/>
    <xf numFmtId="0" fontId="2" fillId="36" borderId="0" applyNumberFormat="0" applyBorder="0" applyAlignment="0" applyProtection="0"/>
    <xf numFmtId="0" fontId="2" fillId="36" borderId="0" applyNumberFormat="0" applyBorder="0" applyAlignment="0" applyProtection="0"/>
    <xf numFmtId="0" fontId="2" fillId="36" borderId="0" applyNumberFormat="0" applyBorder="0" applyAlignment="0" applyProtection="0"/>
    <xf numFmtId="233" fontId="2" fillId="36" borderId="0" applyNumberFormat="0" applyBorder="0" applyAlignment="0" applyProtection="0"/>
    <xf numFmtId="233" fontId="2" fillId="36" borderId="0" applyNumberFormat="0" applyBorder="0" applyAlignment="0" applyProtection="0"/>
    <xf numFmtId="233" fontId="2" fillId="36" borderId="0" applyNumberFormat="0" applyBorder="0" applyAlignment="0" applyProtection="0"/>
    <xf numFmtId="233" fontId="2" fillId="36" borderId="0" applyNumberFormat="0" applyBorder="0" applyAlignment="0" applyProtection="0"/>
    <xf numFmtId="233" fontId="2" fillId="36" borderId="0" applyNumberFormat="0" applyBorder="0" applyAlignment="0" applyProtection="0"/>
    <xf numFmtId="0" fontId="2" fillId="36" borderId="0" applyNumberFormat="0" applyBorder="0" applyAlignment="0" applyProtection="0"/>
    <xf numFmtId="233" fontId="2" fillId="36" borderId="0" applyNumberFormat="0" applyBorder="0" applyAlignment="0" applyProtection="0"/>
    <xf numFmtId="0" fontId="2" fillId="36" borderId="0" applyNumberFormat="0" applyBorder="0" applyAlignment="0" applyProtection="0"/>
    <xf numFmtId="233" fontId="2" fillId="36" borderId="0" applyNumberFormat="0" applyBorder="0" applyAlignment="0" applyProtection="0"/>
    <xf numFmtId="233" fontId="2" fillId="36" borderId="0" applyNumberFormat="0" applyBorder="0" applyAlignment="0" applyProtection="0"/>
    <xf numFmtId="0" fontId="2" fillId="36" borderId="0" applyNumberFormat="0" applyBorder="0" applyAlignment="0" applyProtection="0"/>
    <xf numFmtId="0" fontId="2" fillId="36" borderId="0" applyNumberFormat="0" applyBorder="0" applyAlignment="0" applyProtection="0"/>
    <xf numFmtId="233" fontId="2" fillId="36" borderId="0" applyNumberFormat="0" applyBorder="0" applyAlignment="0" applyProtection="0"/>
    <xf numFmtId="0" fontId="2" fillId="36" borderId="0" applyNumberFormat="0" applyBorder="0" applyAlignment="0" applyProtection="0"/>
    <xf numFmtId="0" fontId="2" fillId="36" borderId="0" applyNumberFormat="0" applyBorder="0" applyAlignment="0" applyProtection="0"/>
    <xf numFmtId="0" fontId="2" fillId="36" borderId="0" applyNumberFormat="0" applyBorder="0" applyAlignment="0" applyProtection="0"/>
    <xf numFmtId="0" fontId="2" fillId="36" borderId="0" applyNumberFormat="0" applyBorder="0" applyAlignment="0" applyProtection="0"/>
    <xf numFmtId="233" fontId="2" fillId="36" borderId="0" applyNumberFormat="0" applyBorder="0" applyAlignment="0" applyProtection="0"/>
    <xf numFmtId="0" fontId="2" fillId="36" borderId="0" applyNumberFormat="0" applyBorder="0" applyAlignment="0" applyProtection="0"/>
    <xf numFmtId="0" fontId="2" fillId="36" borderId="0" applyNumberFormat="0" applyBorder="0" applyAlignment="0" applyProtection="0"/>
    <xf numFmtId="0" fontId="2" fillId="36" borderId="0" applyNumberFormat="0" applyBorder="0" applyAlignment="0" applyProtection="0"/>
    <xf numFmtId="0" fontId="2" fillId="36" borderId="0" applyNumberFormat="0" applyBorder="0" applyAlignment="0" applyProtection="0"/>
    <xf numFmtId="0" fontId="2" fillId="36" borderId="0" applyNumberFormat="0" applyBorder="0" applyAlignment="0" applyProtection="0"/>
    <xf numFmtId="0" fontId="2" fillId="36" borderId="0" applyNumberFormat="0" applyBorder="0" applyAlignment="0" applyProtection="0"/>
    <xf numFmtId="0" fontId="2" fillId="36" borderId="0" applyNumberFormat="0" applyBorder="0" applyAlignment="0" applyProtection="0"/>
    <xf numFmtId="0" fontId="2" fillId="36" borderId="0" applyNumberFormat="0" applyBorder="0" applyAlignment="0" applyProtection="0"/>
    <xf numFmtId="0" fontId="2" fillId="36" borderId="0" applyNumberFormat="0" applyBorder="0" applyAlignment="0" applyProtection="0"/>
    <xf numFmtId="233" fontId="2" fillId="36" borderId="0" applyNumberFormat="0" applyBorder="0" applyAlignment="0" applyProtection="0"/>
    <xf numFmtId="0" fontId="2" fillId="36" borderId="0" applyNumberFormat="0" applyBorder="0" applyAlignment="0" applyProtection="0"/>
    <xf numFmtId="233" fontId="2" fillId="36" borderId="0" applyNumberFormat="0" applyBorder="0" applyAlignment="0" applyProtection="0"/>
    <xf numFmtId="233" fontId="2" fillId="36" borderId="0" applyNumberFormat="0" applyBorder="0" applyAlignment="0" applyProtection="0"/>
    <xf numFmtId="0" fontId="2" fillId="36" borderId="0" applyNumberFormat="0" applyBorder="0" applyAlignment="0" applyProtection="0"/>
    <xf numFmtId="0" fontId="2" fillId="36" borderId="0" applyNumberFormat="0" applyBorder="0" applyAlignment="0" applyProtection="0"/>
    <xf numFmtId="233" fontId="2" fillId="36" borderId="0" applyNumberFormat="0" applyBorder="0" applyAlignment="0" applyProtection="0"/>
    <xf numFmtId="0" fontId="2" fillId="36" borderId="0" applyNumberFormat="0" applyBorder="0" applyAlignment="0" applyProtection="0"/>
    <xf numFmtId="0" fontId="2" fillId="36" borderId="0" applyNumberFormat="0" applyBorder="0" applyAlignment="0" applyProtection="0"/>
    <xf numFmtId="233" fontId="2" fillId="36" borderId="0" applyNumberFormat="0" applyBorder="0" applyAlignment="0" applyProtection="0"/>
    <xf numFmtId="233" fontId="2" fillId="36" borderId="0" applyNumberFormat="0" applyBorder="0" applyAlignment="0" applyProtection="0"/>
    <xf numFmtId="0" fontId="2" fillId="36" borderId="0" applyNumberFormat="0" applyBorder="0" applyAlignment="0" applyProtection="0"/>
    <xf numFmtId="0" fontId="2" fillId="36" borderId="0" applyNumberFormat="0" applyBorder="0" applyAlignment="0" applyProtection="0"/>
    <xf numFmtId="233" fontId="2" fillId="36" borderId="0" applyNumberFormat="0" applyBorder="0" applyAlignment="0" applyProtection="0"/>
    <xf numFmtId="0" fontId="2" fillId="36" borderId="0" applyNumberFormat="0" applyBorder="0" applyAlignment="0" applyProtection="0"/>
    <xf numFmtId="233" fontId="2" fillId="36" borderId="0" applyNumberFormat="0" applyBorder="0" applyAlignment="0" applyProtection="0"/>
    <xf numFmtId="0" fontId="2" fillId="36" borderId="0" applyNumberFormat="0" applyBorder="0" applyAlignment="0" applyProtection="0"/>
    <xf numFmtId="0" fontId="2" fillId="36" borderId="0" applyNumberFormat="0" applyBorder="0" applyAlignment="0" applyProtection="0"/>
    <xf numFmtId="0" fontId="2" fillId="36" borderId="0" applyNumberFormat="0" applyBorder="0" applyAlignment="0" applyProtection="0"/>
    <xf numFmtId="233" fontId="2" fillId="36" borderId="0" applyNumberFormat="0" applyBorder="0" applyAlignment="0" applyProtection="0"/>
    <xf numFmtId="233" fontId="2" fillId="36" borderId="0" applyNumberFormat="0" applyBorder="0" applyAlignment="0" applyProtection="0"/>
    <xf numFmtId="233" fontId="2" fillId="36" borderId="0" applyNumberFormat="0" applyBorder="0" applyAlignment="0" applyProtection="0"/>
    <xf numFmtId="233" fontId="2" fillId="36" borderId="0" applyNumberFormat="0" applyBorder="0" applyAlignment="0" applyProtection="0"/>
    <xf numFmtId="233" fontId="2" fillId="36" borderId="0" applyNumberFormat="0" applyBorder="0" applyAlignment="0" applyProtection="0"/>
    <xf numFmtId="0" fontId="2" fillId="36" borderId="0" applyNumberFormat="0" applyBorder="0" applyAlignment="0" applyProtection="0"/>
    <xf numFmtId="0" fontId="2" fillId="36" borderId="0" applyNumberFormat="0" applyBorder="0" applyAlignment="0" applyProtection="0"/>
    <xf numFmtId="0" fontId="2" fillId="36" borderId="0" applyNumberFormat="0" applyBorder="0" applyAlignment="0" applyProtection="0"/>
    <xf numFmtId="233" fontId="2" fillId="36" borderId="0" applyNumberFormat="0" applyBorder="0" applyAlignment="0" applyProtection="0"/>
    <xf numFmtId="0" fontId="2" fillId="36" borderId="0" applyNumberFormat="0" applyBorder="0" applyAlignment="0" applyProtection="0"/>
    <xf numFmtId="0" fontId="2" fillId="36" borderId="0" applyNumberFormat="0" applyBorder="0" applyAlignment="0" applyProtection="0"/>
    <xf numFmtId="0" fontId="2" fillId="36" borderId="0" applyNumberFormat="0" applyBorder="0" applyAlignment="0" applyProtection="0"/>
    <xf numFmtId="0" fontId="87" fillId="10" borderId="0" applyNumberFormat="0" applyBorder="0" applyAlignment="0" applyProtection="0"/>
    <xf numFmtId="0" fontId="2" fillId="36" borderId="0" applyNumberFormat="0" applyBorder="0" applyAlignment="0" applyProtection="0"/>
    <xf numFmtId="0" fontId="2" fillId="36" borderId="0" applyNumberFormat="0" applyBorder="0" applyAlignment="0" applyProtection="0"/>
    <xf numFmtId="0" fontId="2" fillId="36" borderId="0" applyNumberFormat="0" applyBorder="0" applyAlignment="0" applyProtection="0"/>
    <xf numFmtId="0" fontId="87" fillId="10" borderId="0" applyNumberFormat="0" applyBorder="0" applyAlignment="0" applyProtection="0"/>
    <xf numFmtId="233" fontId="87" fillId="10"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233" fontId="2" fillId="3" borderId="0" applyNumberFormat="0" applyBorder="0" applyAlignment="0" applyProtection="0"/>
    <xf numFmtId="0" fontId="2" fillId="3" borderId="0" applyNumberFormat="0" applyBorder="0" applyAlignment="0" applyProtection="0"/>
    <xf numFmtId="233"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233" fontId="2" fillId="3" borderId="0" applyNumberFormat="0" applyBorder="0" applyAlignment="0" applyProtection="0"/>
    <xf numFmtId="0" fontId="2" fillId="3" borderId="0" applyNumberFormat="0" applyBorder="0" applyAlignment="0" applyProtection="0"/>
    <xf numFmtId="233" fontId="2" fillId="3" borderId="0" applyNumberFormat="0" applyBorder="0" applyAlignment="0" applyProtection="0"/>
    <xf numFmtId="0" fontId="2" fillId="3" borderId="0" applyNumberFormat="0" applyBorder="0" applyAlignment="0" applyProtection="0"/>
    <xf numFmtId="233" fontId="2" fillId="3" borderId="0" applyNumberFormat="0" applyBorder="0" applyAlignment="0" applyProtection="0"/>
    <xf numFmtId="0" fontId="2" fillId="3" borderId="0" applyNumberFormat="0" applyBorder="0" applyAlignment="0" applyProtection="0"/>
    <xf numFmtId="233"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233" fontId="2" fillId="3" borderId="0" applyNumberFormat="0" applyBorder="0" applyAlignment="0" applyProtection="0"/>
    <xf numFmtId="0" fontId="2" fillId="3" borderId="0" applyNumberFormat="0" applyBorder="0" applyAlignment="0" applyProtection="0"/>
    <xf numFmtId="233"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233" fontId="2" fillId="3" borderId="0" applyNumberFormat="0" applyBorder="0" applyAlignment="0" applyProtection="0"/>
    <xf numFmtId="233"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233" fontId="2" fillId="3" borderId="0" applyNumberFormat="0" applyBorder="0" applyAlignment="0" applyProtection="0"/>
    <xf numFmtId="0" fontId="2" fillId="3" borderId="0" applyNumberFormat="0" applyBorder="0" applyAlignment="0" applyProtection="0"/>
    <xf numFmtId="233"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233" fontId="2" fillId="3" borderId="0" applyNumberFormat="0" applyBorder="0" applyAlignment="0" applyProtection="0"/>
    <xf numFmtId="233" fontId="2" fillId="3" borderId="0" applyNumberFormat="0" applyBorder="0" applyAlignment="0" applyProtection="0"/>
    <xf numFmtId="233" fontId="2" fillId="3" borderId="0" applyNumberFormat="0" applyBorder="0" applyAlignment="0" applyProtection="0"/>
    <xf numFmtId="233" fontId="2" fillId="3" borderId="0" applyNumberFormat="0" applyBorder="0" applyAlignment="0" applyProtection="0"/>
    <xf numFmtId="233" fontId="2" fillId="3" borderId="0" applyNumberFormat="0" applyBorder="0" applyAlignment="0" applyProtection="0"/>
    <xf numFmtId="0" fontId="2" fillId="3" borderId="0" applyNumberFormat="0" applyBorder="0" applyAlignment="0" applyProtection="0"/>
    <xf numFmtId="233" fontId="2" fillId="3" borderId="0" applyNumberFormat="0" applyBorder="0" applyAlignment="0" applyProtection="0"/>
    <xf numFmtId="0" fontId="2" fillId="3" borderId="0" applyNumberFormat="0" applyBorder="0" applyAlignment="0" applyProtection="0"/>
    <xf numFmtId="233" fontId="2" fillId="3" borderId="0" applyNumberFormat="0" applyBorder="0" applyAlignment="0" applyProtection="0"/>
    <xf numFmtId="233"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233"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233"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233" fontId="2" fillId="3" borderId="0" applyNumberFormat="0" applyBorder="0" applyAlignment="0" applyProtection="0"/>
    <xf numFmtId="0" fontId="2" fillId="3" borderId="0" applyNumberFormat="0" applyBorder="0" applyAlignment="0" applyProtection="0"/>
    <xf numFmtId="233" fontId="2" fillId="3" borderId="0" applyNumberFormat="0" applyBorder="0" applyAlignment="0" applyProtection="0"/>
    <xf numFmtId="233"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233"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233" fontId="2" fillId="3" borderId="0" applyNumberFormat="0" applyBorder="0" applyAlignment="0" applyProtection="0"/>
    <xf numFmtId="233"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233" fontId="2" fillId="3" borderId="0" applyNumberFormat="0" applyBorder="0" applyAlignment="0" applyProtection="0"/>
    <xf numFmtId="0" fontId="2" fillId="3" borderId="0" applyNumberFormat="0" applyBorder="0" applyAlignment="0" applyProtection="0"/>
    <xf numFmtId="233"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233" fontId="2" fillId="3" borderId="0" applyNumberFormat="0" applyBorder="0" applyAlignment="0" applyProtection="0"/>
    <xf numFmtId="233" fontId="2" fillId="3" borderId="0" applyNumberFormat="0" applyBorder="0" applyAlignment="0" applyProtection="0"/>
    <xf numFmtId="233" fontId="2" fillId="3" borderId="0" applyNumberFormat="0" applyBorder="0" applyAlignment="0" applyProtection="0"/>
    <xf numFmtId="233" fontId="2" fillId="3" borderId="0" applyNumberFormat="0" applyBorder="0" applyAlignment="0" applyProtection="0"/>
    <xf numFmtId="233"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233"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87" fillId="5"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87" fillId="5" borderId="0" applyNumberFormat="0" applyBorder="0" applyAlignment="0" applyProtection="0"/>
    <xf numFmtId="233" fontId="87"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233" fontId="2" fillId="6" borderId="0" applyNumberFormat="0" applyBorder="0" applyAlignment="0" applyProtection="0"/>
    <xf numFmtId="0" fontId="2" fillId="6" borderId="0" applyNumberFormat="0" applyBorder="0" applyAlignment="0" applyProtection="0"/>
    <xf numFmtId="233"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233" fontId="2" fillId="6" borderId="0" applyNumberFormat="0" applyBorder="0" applyAlignment="0" applyProtection="0"/>
    <xf numFmtId="0" fontId="2" fillId="6" borderId="0" applyNumberFormat="0" applyBorder="0" applyAlignment="0" applyProtection="0"/>
    <xf numFmtId="233" fontId="2" fillId="6" borderId="0" applyNumberFormat="0" applyBorder="0" applyAlignment="0" applyProtection="0"/>
    <xf numFmtId="0" fontId="2" fillId="6" borderId="0" applyNumberFormat="0" applyBorder="0" applyAlignment="0" applyProtection="0"/>
    <xf numFmtId="233" fontId="2" fillId="6" borderId="0" applyNumberFormat="0" applyBorder="0" applyAlignment="0" applyProtection="0"/>
    <xf numFmtId="0" fontId="2" fillId="6" borderId="0" applyNumberFormat="0" applyBorder="0" applyAlignment="0" applyProtection="0"/>
    <xf numFmtId="233"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233" fontId="2" fillId="6" borderId="0" applyNumberFormat="0" applyBorder="0" applyAlignment="0" applyProtection="0"/>
    <xf numFmtId="0" fontId="2" fillId="6" borderId="0" applyNumberFormat="0" applyBorder="0" applyAlignment="0" applyProtection="0"/>
    <xf numFmtId="233"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233" fontId="2" fillId="6" borderId="0" applyNumberFormat="0" applyBorder="0" applyAlignment="0" applyProtection="0"/>
    <xf numFmtId="233"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233" fontId="2" fillId="6" borderId="0" applyNumberFormat="0" applyBorder="0" applyAlignment="0" applyProtection="0"/>
    <xf numFmtId="0" fontId="2" fillId="6" borderId="0" applyNumberFormat="0" applyBorder="0" applyAlignment="0" applyProtection="0"/>
    <xf numFmtId="233"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233" fontId="2" fillId="6" borderId="0" applyNumberFormat="0" applyBorder="0" applyAlignment="0" applyProtection="0"/>
    <xf numFmtId="233" fontId="2" fillId="6" borderId="0" applyNumberFormat="0" applyBorder="0" applyAlignment="0" applyProtection="0"/>
    <xf numFmtId="233" fontId="2" fillId="6" borderId="0" applyNumberFormat="0" applyBorder="0" applyAlignment="0" applyProtection="0"/>
    <xf numFmtId="233" fontId="2" fillId="6" borderId="0" applyNumberFormat="0" applyBorder="0" applyAlignment="0" applyProtection="0"/>
    <xf numFmtId="233" fontId="2" fillId="6" borderId="0" applyNumberFormat="0" applyBorder="0" applyAlignment="0" applyProtection="0"/>
    <xf numFmtId="0" fontId="2" fillId="6" borderId="0" applyNumberFormat="0" applyBorder="0" applyAlignment="0" applyProtection="0"/>
    <xf numFmtId="233" fontId="2" fillId="6" borderId="0" applyNumberFormat="0" applyBorder="0" applyAlignment="0" applyProtection="0"/>
    <xf numFmtId="0" fontId="2" fillId="6" borderId="0" applyNumberFormat="0" applyBorder="0" applyAlignment="0" applyProtection="0"/>
    <xf numFmtId="233" fontId="2" fillId="6" borderId="0" applyNumberFormat="0" applyBorder="0" applyAlignment="0" applyProtection="0"/>
    <xf numFmtId="233"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233"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233"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233" fontId="2" fillId="6" borderId="0" applyNumberFormat="0" applyBorder="0" applyAlignment="0" applyProtection="0"/>
    <xf numFmtId="0" fontId="2" fillId="6" borderId="0" applyNumberFormat="0" applyBorder="0" applyAlignment="0" applyProtection="0"/>
    <xf numFmtId="233" fontId="2" fillId="6" borderId="0" applyNumberFormat="0" applyBorder="0" applyAlignment="0" applyProtection="0"/>
    <xf numFmtId="233"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233"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233" fontId="2" fillId="6" borderId="0" applyNumberFormat="0" applyBorder="0" applyAlignment="0" applyProtection="0"/>
    <xf numFmtId="233"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233" fontId="2" fillId="6" borderId="0" applyNumberFormat="0" applyBorder="0" applyAlignment="0" applyProtection="0"/>
    <xf numFmtId="0" fontId="2" fillId="6" borderId="0" applyNumberFormat="0" applyBorder="0" applyAlignment="0" applyProtection="0"/>
    <xf numFmtId="233"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233" fontId="2" fillId="6" borderId="0" applyNumberFormat="0" applyBorder="0" applyAlignment="0" applyProtection="0"/>
    <xf numFmtId="233" fontId="2" fillId="6" borderId="0" applyNumberFormat="0" applyBorder="0" applyAlignment="0" applyProtection="0"/>
    <xf numFmtId="233" fontId="2" fillId="6" borderId="0" applyNumberFormat="0" applyBorder="0" applyAlignment="0" applyProtection="0"/>
    <xf numFmtId="233" fontId="2" fillId="6" borderId="0" applyNumberFormat="0" applyBorder="0" applyAlignment="0" applyProtection="0"/>
    <xf numFmtId="233"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233"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87" fillId="8"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87" fillId="8" borderId="0" applyNumberFormat="0" applyBorder="0" applyAlignment="0" applyProtection="0"/>
    <xf numFmtId="233" fontId="87" fillId="8"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233" fontId="2" fillId="26" borderId="0" applyNumberFormat="0" applyBorder="0" applyAlignment="0" applyProtection="0"/>
    <xf numFmtId="233" fontId="2" fillId="26" borderId="0" applyNumberFormat="0" applyBorder="0" applyAlignment="0" applyProtection="0"/>
    <xf numFmtId="233"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233" fontId="2" fillId="26" borderId="0" applyNumberFormat="0" applyBorder="0" applyAlignment="0" applyProtection="0"/>
    <xf numFmtId="233" fontId="2" fillId="26" borderId="0" applyNumberFormat="0" applyBorder="0" applyAlignment="0" applyProtection="0"/>
    <xf numFmtId="233"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233"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87" fillId="11"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87" fillId="11" borderId="0" applyNumberFormat="0" applyBorder="0" applyAlignment="0" applyProtection="0"/>
    <xf numFmtId="233" fontId="87" fillId="11" borderId="0" applyNumberFormat="0" applyBorder="0" applyAlignment="0" applyProtection="0"/>
    <xf numFmtId="0" fontId="83" fillId="6" borderId="0" applyNumberFormat="0" applyBorder="0" applyAlignment="0" applyProtection="0"/>
    <xf numFmtId="0" fontId="83" fillId="6" borderId="0" applyNumberFormat="0" applyBorder="0" applyAlignment="0" applyProtection="0"/>
    <xf numFmtId="233" fontId="83" fillId="6" borderId="0" applyNumberFormat="0" applyBorder="0" applyAlignment="0" applyProtection="0"/>
    <xf numFmtId="0" fontId="83" fillId="6" borderId="0" applyNumberFormat="0" applyBorder="0" applyAlignment="0" applyProtection="0"/>
    <xf numFmtId="233" fontId="83" fillId="6" borderId="0" applyNumberFormat="0" applyBorder="0" applyAlignment="0" applyProtection="0"/>
    <xf numFmtId="0" fontId="83" fillId="6" borderId="0" applyNumberFormat="0" applyBorder="0" applyAlignment="0" applyProtection="0"/>
    <xf numFmtId="0" fontId="83" fillId="6" borderId="0" applyNumberFormat="0" applyBorder="0" applyAlignment="0" applyProtection="0"/>
    <xf numFmtId="233" fontId="83" fillId="6" borderId="0" applyNumberFormat="0" applyBorder="0" applyAlignment="0" applyProtection="0"/>
    <xf numFmtId="0" fontId="83" fillId="6" borderId="0" applyNumberFormat="0" applyBorder="0" applyAlignment="0" applyProtection="0"/>
    <xf numFmtId="233" fontId="83" fillId="6" borderId="0" applyNumberFormat="0" applyBorder="0" applyAlignment="0" applyProtection="0"/>
    <xf numFmtId="0" fontId="83" fillId="6" borderId="0" applyNumberFormat="0" applyBorder="0" applyAlignment="0" applyProtection="0"/>
    <xf numFmtId="0" fontId="83" fillId="6" borderId="0" applyNumberFormat="0" applyBorder="0" applyAlignment="0" applyProtection="0"/>
    <xf numFmtId="0" fontId="83" fillId="6" borderId="0" applyNumberFormat="0" applyBorder="0" applyAlignment="0" applyProtection="0"/>
    <xf numFmtId="233" fontId="83" fillId="6" borderId="0" applyNumberFormat="0" applyBorder="0" applyAlignment="0" applyProtection="0"/>
    <xf numFmtId="0" fontId="83" fillId="6" borderId="0" applyNumberFormat="0" applyBorder="0" applyAlignment="0" applyProtection="0"/>
    <xf numFmtId="233" fontId="83" fillId="6" borderId="0" applyNumberFormat="0" applyBorder="0" applyAlignment="0" applyProtection="0"/>
    <xf numFmtId="233" fontId="83" fillId="6" borderId="0" applyNumberFormat="0" applyBorder="0" applyAlignment="0" applyProtection="0"/>
    <xf numFmtId="0" fontId="83" fillId="6" borderId="0" applyNumberFormat="0" applyBorder="0" applyAlignment="0" applyProtection="0"/>
    <xf numFmtId="0" fontId="83" fillId="6" borderId="0" applyNumberFormat="0" applyBorder="0" applyAlignment="0" applyProtection="0"/>
    <xf numFmtId="233" fontId="83" fillId="6" borderId="0" applyNumberFormat="0" applyBorder="0" applyAlignment="0" applyProtection="0"/>
    <xf numFmtId="0" fontId="83" fillId="6" borderId="0" applyNumberFormat="0" applyBorder="0" applyAlignment="0" applyProtection="0"/>
    <xf numFmtId="0" fontId="83" fillId="6" borderId="0" applyNumberFormat="0" applyBorder="0" applyAlignment="0" applyProtection="0"/>
    <xf numFmtId="0" fontId="83" fillId="6" borderId="0" applyNumberFormat="0" applyBorder="0" applyAlignment="0" applyProtection="0"/>
    <xf numFmtId="0" fontId="83" fillId="6" borderId="0" applyNumberFormat="0" applyBorder="0" applyAlignment="0" applyProtection="0"/>
    <xf numFmtId="233" fontId="83" fillId="6" borderId="0" applyNumberFormat="0" applyBorder="0" applyAlignment="0" applyProtection="0"/>
    <xf numFmtId="0" fontId="83" fillId="6" borderId="0" applyNumberFormat="0" applyBorder="0" applyAlignment="0" applyProtection="0"/>
    <xf numFmtId="0" fontId="83" fillId="6" borderId="0" applyNumberFormat="0" applyBorder="0" applyAlignment="0" applyProtection="0"/>
    <xf numFmtId="0" fontId="88" fillId="12" borderId="0" applyNumberFormat="0" applyBorder="0" applyAlignment="0" applyProtection="0"/>
    <xf numFmtId="0" fontId="83" fillId="6" borderId="0" applyNumberFormat="0" applyBorder="0" applyAlignment="0" applyProtection="0"/>
    <xf numFmtId="0" fontId="83" fillId="6" borderId="0" applyNumberFormat="0" applyBorder="0" applyAlignment="0" applyProtection="0"/>
    <xf numFmtId="0" fontId="83" fillId="6" borderId="0" applyNumberFormat="0" applyBorder="0" applyAlignment="0" applyProtection="0"/>
    <xf numFmtId="0" fontId="83" fillId="6" borderId="0" applyNumberFormat="0" applyBorder="0" applyAlignment="0" applyProtection="0"/>
    <xf numFmtId="0" fontId="88" fillId="12" borderId="0" applyNumberFormat="0" applyBorder="0" applyAlignment="0" applyProtection="0"/>
    <xf numFmtId="233" fontId="88" fillId="12" borderId="0" applyNumberFormat="0" applyBorder="0" applyAlignment="0" applyProtection="0"/>
    <xf numFmtId="0" fontId="83" fillId="22" borderId="0" applyNumberFormat="0" applyBorder="0" applyAlignment="0" applyProtection="0"/>
    <xf numFmtId="0" fontId="83" fillId="22" borderId="0" applyNumberFormat="0" applyBorder="0" applyAlignment="0" applyProtection="0"/>
    <xf numFmtId="233" fontId="83" fillId="22" borderId="0" applyNumberFormat="0" applyBorder="0" applyAlignment="0" applyProtection="0"/>
    <xf numFmtId="0" fontId="83" fillId="22" borderId="0" applyNumberFormat="0" applyBorder="0" applyAlignment="0" applyProtection="0"/>
    <xf numFmtId="233" fontId="83" fillId="22" borderId="0" applyNumberFormat="0" applyBorder="0" applyAlignment="0" applyProtection="0"/>
    <xf numFmtId="0" fontId="83" fillId="22" borderId="0" applyNumberFormat="0" applyBorder="0" applyAlignment="0" applyProtection="0"/>
    <xf numFmtId="0" fontId="83" fillId="22" borderId="0" applyNumberFormat="0" applyBorder="0" applyAlignment="0" applyProtection="0"/>
    <xf numFmtId="233" fontId="83" fillId="22" borderId="0" applyNumberFormat="0" applyBorder="0" applyAlignment="0" applyProtection="0"/>
    <xf numFmtId="0" fontId="83" fillId="22" borderId="0" applyNumberFormat="0" applyBorder="0" applyAlignment="0" applyProtection="0"/>
    <xf numFmtId="233" fontId="83" fillId="22" borderId="0" applyNumberFormat="0" applyBorder="0" applyAlignment="0" applyProtection="0"/>
    <xf numFmtId="0" fontId="83" fillId="22" borderId="0" applyNumberFormat="0" applyBorder="0" applyAlignment="0" applyProtection="0"/>
    <xf numFmtId="0" fontId="83" fillId="22" borderId="0" applyNumberFormat="0" applyBorder="0" applyAlignment="0" applyProtection="0"/>
    <xf numFmtId="0" fontId="83" fillId="22" borderId="0" applyNumberFormat="0" applyBorder="0" applyAlignment="0" applyProtection="0"/>
    <xf numFmtId="233" fontId="83" fillId="22" borderId="0" applyNumberFormat="0" applyBorder="0" applyAlignment="0" applyProtection="0"/>
    <xf numFmtId="0" fontId="83" fillId="22" borderId="0" applyNumberFormat="0" applyBorder="0" applyAlignment="0" applyProtection="0"/>
    <xf numFmtId="233" fontId="83" fillId="22" borderId="0" applyNumberFormat="0" applyBorder="0" applyAlignment="0" applyProtection="0"/>
    <xf numFmtId="233" fontId="83" fillId="22" borderId="0" applyNumberFormat="0" applyBorder="0" applyAlignment="0" applyProtection="0"/>
    <xf numFmtId="0" fontId="83" fillId="22" borderId="0" applyNumberFormat="0" applyBorder="0" applyAlignment="0" applyProtection="0"/>
    <xf numFmtId="0" fontId="83" fillId="22" borderId="0" applyNumberFormat="0" applyBorder="0" applyAlignment="0" applyProtection="0"/>
    <xf numFmtId="233" fontId="83" fillId="22" borderId="0" applyNumberFormat="0" applyBorder="0" applyAlignment="0" applyProtection="0"/>
    <xf numFmtId="0" fontId="83" fillId="22" borderId="0" applyNumberFormat="0" applyBorder="0" applyAlignment="0" applyProtection="0"/>
    <xf numFmtId="0" fontId="83" fillId="22" borderId="0" applyNumberFormat="0" applyBorder="0" applyAlignment="0" applyProtection="0"/>
    <xf numFmtId="0" fontId="83" fillId="22" borderId="0" applyNumberFormat="0" applyBorder="0" applyAlignment="0" applyProtection="0"/>
    <xf numFmtId="0" fontId="83" fillId="22" borderId="0" applyNumberFormat="0" applyBorder="0" applyAlignment="0" applyProtection="0"/>
    <xf numFmtId="233" fontId="83" fillId="22" borderId="0" applyNumberFormat="0" applyBorder="0" applyAlignment="0" applyProtection="0"/>
    <xf numFmtId="0" fontId="83" fillId="22" borderId="0" applyNumberFormat="0" applyBorder="0" applyAlignment="0" applyProtection="0"/>
    <xf numFmtId="0" fontId="83" fillId="22" borderId="0" applyNumberFormat="0" applyBorder="0" applyAlignment="0" applyProtection="0"/>
    <xf numFmtId="0" fontId="88" fillId="9" borderId="0" applyNumberFormat="0" applyBorder="0" applyAlignment="0" applyProtection="0"/>
    <xf numFmtId="0" fontId="83" fillId="22" borderId="0" applyNumberFormat="0" applyBorder="0" applyAlignment="0" applyProtection="0"/>
    <xf numFmtId="0" fontId="83" fillId="22" borderId="0" applyNumberFormat="0" applyBorder="0" applyAlignment="0" applyProtection="0"/>
    <xf numFmtId="0" fontId="83" fillId="22" borderId="0" applyNumberFormat="0" applyBorder="0" applyAlignment="0" applyProtection="0"/>
    <xf numFmtId="0" fontId="83" fillId="22" borderId="0" applyNumberFormat="0" applyBorder="0" applyAlignment="0" applyProtection="0"/>
    <xf numFmtId="0" fontId="88" fillId="9" borderId="0" applyNumberFormat="0" applyBorder="0" applyAlignment="0" applyProtection="0"/>
    <xf numFmtId="233" fontId="88" fillId="9" borderId="0" applyNumberFormat="0" applyBorder="0" applyAlignment="0" applyProtection="0"/>
    <xf numFmtId="0" fontId="83" fillId="11" borderId="0" applyNumberFormat="0" applyBorder="0" applyAlignment="0" applyProtection="0"/>
    <xf numFmtId="0" fontId="83" fillId="11" borderId="0" applyNumberFormat="0" applyBorder="0" applyAlignment="0" applyProtection="0"/>
    <xf numFmtId="233" fontId="83" fillId="11" borderId="0" applyNumberFormat="0" applyBorder="0" applyAlignment="0" applyProtection="0"/>
    <xf numFmtId="0" fontId="83" fillId="11" borderId="0" applyNumberFormat="0" applyBorder="0" applyAlignment="0" applyProtection="0"/>
    <xf numFmtId="233" fontId="83" fillId="11" borderId="0" applyNumberFormat="0" applyBorder="0" applyAlignment="0" applyProtection="0"/>
    <xf numFmtId="0" fontId="83" fillId="11" borderId="0" applyNumberFormat="0" applyBorder="0" applyAlignment="0" applyProtection="0"/>
    <xf numFmtId="0" fontId="83" fillId="11" borderId="0" applyNumberFormat="0" applyBorder="0" applyAlignment="0" applyProtection="0"/>
    <xf numFmtId="233" fontId="83" fillId="11" borderId="0" applyNumberFormat="0" applyBorder="0" applyAlignment="0" applyProtection="0"/>
    <xf numFmtId="0" fontId="83" fillId="11" borderId="0" applyNumberFormat="0" applyBorder="0" applyAlignment="0" applyProtection="0"/>
    <xf numFmtId="233" fontId="83" fillId="11" borderId="0" applyNumberFormat="0" applyBorder="0" applyAlignment="0" applyProtection="0"/>
    <xf numFmtId="0" fontId="83" fillId="11" borderId="0" applyNumberFormat="0" applyBorder="0" applyAlignment="0" applyProtection="0"/>
    <xf numFmtId="0" fontId="83" fillId="11" borderId="0" applyNumberFormat="0" applyBorder="0" applyAlignment="0" applyProtection="0"/>
    <xf numFmtId="0" fontId="83" fillId="11" borderId="0" applyNumberFormat="0" applyBorder="0" applyAlignment="0" applyProtection="0"/>
    <xf numFmtId="233" fontId="83" fillId="11" borderId="0" applyNumberFormat="0" applyBorder="0" applyAlignment="0" applyProtection="0"/>
    <xf numFmtId="0" fontId="83" fillId="11" borderId="0" applyNumberFormat="0" applyBorder="0" applyAlignment="0" applyProtection="0"/>
    <xf numFmtId="233" fontId="83" fillId="11" borderId="0" applyNumberFormat="0" applyBorder="0" applyAlignment="0" applyProtection="0"/>
    <xf numFmtId="233" fontId="83" fillId="11" borderId="0" applyNumberFormat="0" applyBorder="0" applyAlignment="0" applyProtection="0"/>
    <xf numFmtId="0" fontId="83" fillId="11" borderId="0" applyNumberFormat="0" applyBorder="0" applyAlignment="0" applyProtection="0"/>
    <xf numFmtId="0" fontId="83" fillId="11" borderId="0" applyNumberFormat="0" applyBorder="0" applyAlignment="0" applyProtection="0"/>
    <xf numFmtId="233" fontId="83" fillId="11" borderId="0" applyNumberFormat="0" applyBorder="0" applyAlignment="0" applyProtection="0"/>
    <xf numFmtId="0" fontId="83" fillId="11" borderId="0" applyNumberFormat="0" applyBorder="0" applyAlignment="0" applyProtection="0"/>
    <xf numFmtId="0" fontId="83" fillId="11" borderId="0" applyNumberFormat="0" applyBorder="0" applyAlignment="0" applyProtection="0"/>
    <xf numFmtId="0" fontId="83" fillId="11" borderId="0" applyNumberFormat="0" applyBorder="0" applyAlignment="0" applyProtection="0"/>
    <xf numFmtId="0" fontId="83" fillId="11" borderId="0" applyNumberFormat="0" applyBorder="0" applyAlignment="0" applyProtection="0"/>
    <xf numFmtId="233" fontId="83" fillId="11" borderId="0" applyNumberFormat="0" applyBorder="0" applyAlignment="0" applyProtection="0"/>
    <xf numFmtId="0" fontId="83" fillId="11" borderId="0" applyNumberFormat="0" applyBorder="0" applyAlignment="0" applyProtection="0"/>
    <xf numFmtId="0" fontId="83" fillId="11" borderId="0" applyNumberFormat="0" applyBorder="0" applyAlignment="0" applyProtection="0"/>
    <xf numFmtId="0" fontId="88" fillId="10" borderId="0" applyNumberFormat="0" applyBorder="0" applyAlignment="0" applyProtection="0"/>
    <xf numFmtId="0" fontId="83" fillId="11" borderId="0" applyNumberFormat="0" applyBorder="0" applyAlignment="0" applyProtection="0"/>
    <xf numFmtId="0" fontId="83" fillId="11" borderId="0" applyNumberFormat="0" applyBorder="0" applyAlignment="0" applyProtection="0"/>
    <xf numFmtId="0" fontId="83" fillId="11" borderId="0" applyNumberFormat="0" applyBorder="0" applyAlignment="0" applyProtection="0"/>
    <xf numFmtId="0" fontId="83" fillId="11" borderId="0" applyNumberFormat="0" applyBorder="0" applyAlignment="0" applyProtection="0"/>
    <xf numFmtId="0" fontId="88" fillId="10" borderId="0" applyNumberFormat="0" applyBorder="0" applyAlignment="0" applyProtection="0"/>
    <xf numFmtId="233" fontId="88" fillId="10" borderId="0" applyNumberFormat="0" applyBorder="0" applyAlignment="0" applyProtection="0"/>
    <xf numFmtId="0" fontId="83" fillId="3" borderId="0" applyNumberFormat="0" applyBorder="0" applyAlignment="0" applyProtection="0"/>
    <xf numFmtId="0" fontId="83" fillId="3" borderId="0" applyNumberFormat="0" applyBorder="0" applyAlignment="0" applyProtection="0"/>
    <xf numFmtId="233" fontId="83" fillId="3" borderId="0" applyNumberFormat="0" applyBorder="0" applyAlignment="0" applyProtection="0"/>
    <xf numFmtId="0" fontId="83" fillId="3" borderId="0" applyNumberFormat="0" applyBorder="0" applyAlignment="0" applyProtection="0"/>
    <xf numFmtId="233" fontId="83" fillId="3" borderId="0" applyNumberFormat="0" applyBorder="0" applyAlignment="0" applyProtection="0"/>
    <xf numFmtId="0" fontId="83" fillId="3" borderId="0" applyNumberFormat="0" applyBorder="0" applyAlignment="0" applyProtection="0"/>
    <xf numFmtId="0" fontId="83" fillId="3" borderId="0" applyNumberFormat="0" applyBorder="0" applyAlignment="0" applyProtection="0"/>
    <xf numFmtId="233" fontId="83" fillId="3" borderId="0" applyNumberFormat="0" applyBorder="0" applyAlignment="0" applyProtection="0"/>
    <xf numFmtId="0" fontId="83" fillId="3" borderId="0" applyNumberFormat="0" applyBorder="0" applyAlignment="0" applyProtection="0"/>
    <xf numFmtId="233" fontId="83" fillId="3" borderId="0" applyNumberFormat="0" applyBorder="0" applyAlignment="0" applyProtection="0"/>
    <xf numFmtId="0" fontId="83" fillId="3" borderId="0" applyNumberFormat="0" applyBorder="0" applyAlignment="0" applyProtection="0"/>
    <xf numFmtId="0" fontId="83" fillId="3" borderId="0" applyNumberFormat="0" applyBorder="0" applyAlignment="0" applyProtection="0"/>
    <xf numFmtId="0" fontId="83" fillId="3" borderId="0" applyNumberFormat="0" applyBorder="0" applyAlignment="0" applyProtection="0"/>
    <xf numFmtId="233" fontId="83" fillId="3" borderId="0" applyNumberFormat="0" applyBorder="0" applyAlignment="0" applyProtection="0"/>
    <xf numFmtId="0" fontId="83" fillId="3" borderId="0" applyNumberFormat="0" applyBorder="0" applyAlignment="0" applyProtection="0"/>
    <xf numFmtId="233" fontId="83" fillId="3" borderId="0" applyNumberFormat="0" applyBorder="0" applyAlignment="0" applyProtection="0"/>
    <xf numFmtId="233" fontId="83" fillId="3" borderId="0" applyNumberFormat="0" applyBorder="0" applyAlignment="0" applyProtection="0"/>
    <xf numFmtId="0" fontId="83" fillId="3" borderId="0" applyNumberFormat="0" applyBorder="0" applyAlignment="0" applyProtection="0"/>
    <xf numFmtId="0" fontId="83" fillId="3" borderId="0" applyNumberFormat="0" applyBorder="0" applyAlignment="0" applyProtection="0"/>
    <xf numFmtId="233" fontId="83" fillId="3" borderId="0" applyNumberFormat="0" applyBorder="0" applyAlignment="0" applyProtection="0"/>
    <xf numFmtId="0" fontId="83" fillId="3" borderId="0" applyNumberFormat="0" applyBorder="0" applyAlignment="0" applyProtection="0"/>
    <xf numFmtId="0" fontId="83" fillId="3" borderId="0" applyNumberFormat="0" applyBorder="0" applyAlignment="0" applyProtection="0"/>
    <xf numFmtId="0" fontId="83" fillId="3" borderId="0" applyNumberFormat="0" applyBorder="0" applyAlignment="0" applyProtection="0"/>
    <xf numFmtId="0" fontId="83" fillId="3" borderId="0" applyNumberFormat="0" applyBorder="0" applyAlignment="0" applyProtection="0"/>
    <xf numFmtId="233" fontId="83" fillId="3" borderId="0" applyNumberFormat="0" applyBorder="0" applyAlignment="0" applyProtection="0"/>
    <xf numFmtId="0" fontId="83" fillId="3" borderId="0" applyNumberFormat="0" applyBorder="0" applyAlignment="0" applyProtection="0"/>
    <xf numFmtId="0" fontId="83" fillId="3" borderId="0" applyNumberFormat="0" applyBorder="0" applyAlignment="0" applyProtection="0"/>
    <xf numFmtId="0" fontId="88" fillId="13" borderId="0" applyNumberFormat="0" applyBorder="0" applyAlignment="0" applyProtection="0"/>
    <xf numFmtId="0" fontId="83" fillId="3" borderId="0" applyNumberFormat="0" applyBorder="0" applyAlignment="0" applyProtection="0"/>
    <xf numFmtId="0" fontId="83" fillId="3" borderId="0" applyNumberFormat="0" applyBorder="0" applyAlignment="0" applyProtection="0"/>
    <xf numFmtId="0" fontId="83" fillId="3" borderId="0" applyNumberFormat="0" applyBorder="0" applyAlignment="0" applyProtection="0"/>
    <xf numFmtId="0" fontId="83" fillId="3" borderId="0" applyNumberFormat="0" applyBorder="0" applyAlignment="0" applyProtection="0"/>
    <xf numFmtId="0" fontId="88" fillId="13" borderId="0" applyNumberFormat="0" applyBorder="0" applyAlignment="0" applyProtection="0"/>
    <xf numFmtId="233" fontId="88" fillId="13" borderId="0" applyNumberFormat="0" applyBorder="0" applyAlignment="0" applyProtection="0"/>
    <xf numFmtId="0" fontId="83" fillId="6" borderId="0" applyNumberFormat="0" applyBorder="0" applyAlignment="0" applyProtection="0"/>
    <xf numFmtId="0" fontId="83" fillId="6" borderId="0" applyNumberFormat="0" applyBorder="0" applyAlignment="0" applyProtection="0"/>
    <xf numFmtId="233" fontId="83" fillId="6" borderId="0" applyNumberFormat="0" applyBorder="0" applyAlignment="0" applyProtection="0"/>
    <xf numFmtId="0" fontId="83" fillId="6" borderId="0" applyNumberFormat="0" applyBorder="0" applyAlignment="0" applyProtection="0"/>
    <xf numFmtId="233" fontId="83" fillId="6" borderId="0" applyNumberFormat="0" applyBorder="0" applyAlignment="0" applyProtection="0"/>
    <xf numFmtId="0" fontId="83" fillId="6" borderId="0" applyNumberFormat="0" applyBorder="0" applyAlignment="0" applyProtection="0"/>
    <xf numFmtId="0" fontId="83" fillId="6" borderId="0" applyNumberFormat="0" applyBorder="0" applyAlignment="0" applyProtection="0"/>
    <xf numFmtId="233" fontId="83" fillId="6" borderId="0" applyNumberFormat="0" applyBorder="0" applyAlignment="0" applyProtection="0"/>
    <xf numFmtId="0" fontId="83" fillId="6" borderId="0" applyNumberFormat="0" applyBorder="0" applyAlignment="0" applyProtection="0"/>
    <xf numFmtId="233" fontId="83" fillId="6" borderId="0" applyNumberFormat="0" applyBorder="0" applyAlignment="0" applyProtection="0"/>
    <xf numFmtId="0" fontId="83" fillId="6" borderId="0" applyNumberFormat="0" applyBorder="0" applyAlignment="0" applyProtection="0"/>
    <xf numFmtId="0" fontId="83" fillId="6" borderId="0" applyNumberFormat="0" applyBorder="0" applyAlignment="0" applyProtection="0"/>
    <xf numFmtId="0" fontId="83" fillId="6" borderId="0" applyNumberFormat="0" applyBorder="0" applyAlignment="0" applyProtection="0"/>
    <xf numFmtId="233" fontId="83" fillId="6" borderId="0" applyNumberFormat="0" applyBorder="0" applyAlignment="0" applyProtection="0"/>
    <xf numFmtId="0" fontId="83" fillId="6" borderId="0" applyNumberFormat="0" applyBorder="0" applyAlignment="0" applyProtection="0"/>
    <xf numFmtId="233" fontId="83" fillId="6" borderId="0" applyNumberFormat="0" applyBorder="0" applyAlignment="0" applyProtection="0"/>
    <xf numFmtId="233" fontId="83" fillId="6" borderId="0" applyNumberFormat="0" applyBorder="0" applyAlignment="0" applyProtection="0"/>
    <xf numFmtId="0" fontId="83" fillId="6" borderId="0" applyNumberFormat="0" applyBorder="0" applyAlignment="0" applyProtection="0"/>
    <xf numFmtId="0" fontId="83" fillId="6" borderId="0" applyNumberFormat="0" applyBorder="0" applyAlignment="0" applyProtection="0"/>
    <xf numFmtId="233" fontId="83" fillId="6" borderId="0" applyNumberFormat="0" applyBorder="0" applyAlignment="0" applyProtection="0"/>
    <xf numFmtId="0" fontId="83" fillId="6" borderId="0" applyNumberFormat="0" applyBorder="0" applyAlignment="0" applyProtection="0"/>
    <xf numFmtId="0" fontId="83" fillId="6" borderId="0" applyNumberFormat="0" applyBorder="0" applyAlignment="0" applyProtection="0"/>
    <xf numFmtId="0" fontId="83" fillId="6" borderId="0" applyNumberFormat="0" applyBorder="0" applyAlignment="0" applyProtection="0"/>
    <xf numFmtId="0" fontId="83" fillId="6" borderId="0" applyNumberFormat="0" applyBorder="0" applyAlignment="0" applyProtection="0"/>
    <xf numFmtId="233" fontId="83" fillId="6" borderId="0" applyNumberFormat="0" applyBorder="0" applyAlignment="0" applyProtection="0"/>
    <xf numFmtId="0" fontId="83" fillId="6" borderId="0" applyNumberFormat="0" applyBorder="0" applyAlignment="0" applyProtection="0"/>
    <xf numFmtId="0" fontId="83" fillId="6" borderId="0" applyNumberFormat="0" applyBorder="0" applyAlignment="0" applyProtection="0"/>
    <xf numFmtId="0" fontId="88" fillId="14" borderId="0" applyNumberFormat="0" applyBorder="0" applyAlignment="0" applyProtection="0"/>
    <xf numFmtId="0" fontId="83" fillId="6" borderId="0" applyNumberFormat="0" applyBorder="0" applyAlignment="0" applyProtection="0"/>
    <xf numFmtId="0" fontId="83" fillId="6" borderId="0" applyNumberFormat="0" applyBorder="0" applyAlignment="0" applyProtection="0"/>
    <xf numFmtId="0" fontId="83" fillId="6" borderId="0" applyNumberFormat="0" applyBorder="0" applyAlignment="0" applyProtection="0"/>
    <xf numFmtId="0" fontId="83" fillId="6" borderId="0" applyNumberFormat="0" applyBorder="0" applyAlignment="0" applyProtection="0"/>
    <xf numFmtId="0" fontId="88" fillId="14" borderId="0" applyNumberFormat="0" applyBorder="0" applyAlignment="0" applyProtection="0"/>
    <xf numFmtId="233" fontId="88" fillId="14" borderId="0" applyNumberFormat="0" applyBorder="0" applyAlignment="0" applyProtection="0"/>
    <xf numFmtId="0" fontId="83" fillId="9" borderId="0" applyNumberFormat="0" applyBorder="0" applyAlignment="0" applyProtection="0"/>
    <xf numFmtId="0" fontId="83" fillId="9" borderId="0" applyNumberFormat="0" applyBorder="0" applyAlignment="0" applyProtection="0"/>
    <xf numFmtId="233" fontId="83" fillId="9" borderId="0" applyNumberFormat="0" applyBorder="0" applyAlignment="0" applyProtection="0"/>
    <xf numFmtId="0" fontId="83" fillId="9" borderId="0" applyNumberFormat="0" applyBorder="0" applyAlignment="0" applyProtection="0"/>
    <xf numFmtId="233" fontId="83" fillId="9" borderId="0" applyNumberFormat="0" applyBorder="0" applyAlignment="0" applyProtection="0"/>
    <xf numFmtId="0" fontId="83" fillId="9" borderId="0" applyNumberFormat="0" applyBorder="0" applyAlignment="0" applyProtection="0"/>
    <xf numFmtId="0" fontId="83" fillId="9" borderId="0" applyNumberFormat="0" applyBorder="0" applyAlignment="0" applyProtection="0"/>
    <xf numFmtId="233" fontId="83" fillId="9" borderId="0" applyNumberFormat="0" applyBorder="0" applyAlignment="0" applyProtection="0"/>
    <xf numFmtId="0" fontId="83" fillId="9" borderId="0" applyNumberFormat="0" applyBorder="0" applyAlignment="0" applyProtection="0"/>
    <xf numFmtId="233" fontId="83" fillId="9" borderId="0" applyNumberFormat="0" applyBorder="0" applyAlignment="0" applyProtection="0"/>
    <xf numFmtId="0" fontId="83" fillId="9" borderId="0" applyNumberFormat="0" applyBorder="0" applyAlignment="0" applyProtection="0"/>
    <xf numFmtId="0" fontId="83" fillId="9" borderId="0" applyNumberFormat="0" applyBorder="0" applyAlignment="0" applyProtection="0"/>
    <xf numFmtId="0" fontId="83" fillId="9" borderId="0" applyNumberFormat="0" applyBorder="0" applyAlignment="0" applyProtection="0"/>
    <xf numFmtId="233" fontId="83" fillId="9" borderId="0" applyNumberFormat="0" applyBorder="0" applyAlignment="0" applyProtection="0"/>
    <xf numFmtId="0" fontId="83" fillId="9" borderId="0" applyNumberFormat="0" applyBorder="0" applyAlignment="0" applyProtection="0"/>
    <xf numFmtId="233" fontId="83" fillId="9" borderId="0" applyNumberFormat="0" applyBorder="0" applyAlignment="0" applyProtection="0"/>
    <xf numFmtId="233" fontId="83" fillId="9" borderId="0" applyNumberFormat="0" applyBorder="0" applyAlignment="0" applyProtection="0"/>
    <xf numFmtId="0" fontId="83" fillId="9" borderId="0" applyNumberFormat="0" applyBorder="0" applyAlignment="0" applyProtection="0"/>
    <xf numFmtId="0" fontId="83" fillId="9" borderId="0" applyNumberFormat="0" applyBorder="0" applyAlignment="0" applyProtection="0"/>
    <xf numFmtId="233" fontId="83" fillId="9" borderId="0" applyNumberFormat="0" applyBorder="0" applyAlignment="0" applyProtection="0"/>
    <xf numFmtId="0" fontId="83" fillId="9" borderId="0" applyNumberFormat="0" applyBorder="0" applyAlignment="0" applyProtection="0"/>
    <xf numFmtId="0" fontId="83" fillId="9" borderId="0" applyNumberFormat="0" applyBorder="0" applyAlignment="0" applyProtection="0"/>
    <xf numFmtId="0" fontId="83" fillId="9" borderId="0" applyNumberFormat="0" applyBorder="0" applyAlignment="0" applyProtection="0"/>
    <xf numFmtId="0" fontId="83" fillId="9" borderId="0" applyNumberFormat="0" applyBorder="0" applyAlignment="0" applyProtection="0"/>
    <xf numFmtId="233" fontId="83" fillId="9" borderId="0" applyNumberFormat="0" applyBorder="0" applyAlignment="0" applyProtection="0"/>
    <xf numFmtId="0" fontId="83" fillId="9" borderId="0" applyNumberFormat="0" applyBorder="0" applyAlignment="0" applyProtection="0"/>
    <xf numFmtId="0" fontId="83" fillId="9" borderId="0" applyNumberFormat="0" applyBorder="0" applyAlignment="0" applyProtection="0"/>
    <xf numFmtId="0" fontId="88" fillId="15" borderId="0" applyNumberFormat="0" applyBorder="0" applyAlignment="0" applyProtection="0"/>
    <xf numFmtId="0" fontId="83" fillId="9" borderId="0" applyNumberFormat="0" applyBorder="0" applyAlignment="0" applyProtection="0"/>
    <xf numFmtId="0" fontId="83" fillId="9" borderId="0" applyNumberFormat="0" applyBorder="0" applyAlignment="0" applyProtection="0"/>
    <xf numFmtId="0" fontId="83" fillId="9" borderId="0" applyNumberFormat="0" applyBorder="0" applyAlignment="0" applyProtection="0"/>
    <xf numFmtId="0" fontId="83" fillId="9" borderId="0" applyNumberFormat="0" applyBorder="0" applyAlignment="0" applyProtection="0"/>
    <xf numFmtId="0" fontId="88" fillId="15" borderId="0" applyNumberFormat="0" applyBorder="0" applyAlignment="0" applyProtection="0"/>
    <xf numFmtId="233" fontId="88" fillId="15" borderId="0" applyNumberFormat="0" applyBorder="0" applyAlignment="0" applyProtection="0"/>
    <xf numFmtId="0" fontId="83" fillId="37" borderId="0" applyNumberFormat="0" applyBorder="0" applyAlignment="0" applyProtection="0"/>
    <xf numFmtId="0" fontId="83" fillId="37" borderId="0" applyNumberFormat="0" applyBorder="0" applyAlignment="0" applyProtection="0"/>
    <xf numFmtId="233" fontId="83" fillId="37" borderId="0" applyNumberFormat="0" applyBorder="0" applyAlignment="0" applyProtection="0"/>
    <xf numFmtId="0" fontId="83" fillId="37" borderId="0" applyNumberFormat="0" applyBorder="0" applyAlignment="0" applyProtection="0"/>
    <xf numFmtId="233" fontId="83" fillId="37" borderId="0" applyNumberFormat="0" applyBorder="0" applyAlignment="0" applyProtection="0"/>
    <xf numFmtId="0" fontId="83" fillId="37" borderId="0" applyNumberFormat="0" applyBorder="0" applyAlignment="0" applyProtection="0"/>
    <xf numFmtId="0" fontId="83" fillId="37" borderId="0" applyNumberFormat="0" applyBorder="0" applyAlignment="0" applyProtection="0"/>
    <xf numFmtId="233" fontId="83" fillId="37" borderId="0" applyNumberFormat="0" applyBorder="0" applyAlignment="0" applyProtection="0"/>
    <xf numFmtId="0" fontId="83" fillId="37" borderId="0" applyNumberFormat="0" applyBorder="0" applyAlignment="0" applyProtection="0"/>
    <xf numFmtId="233" fontId="83" fillId="37" borderId="0" applyNumberFormat="0" applyBorder="0" applyAlignment="0" applyProtection="0"/>
    <xf numFmtId="0" fontId="83" fillId="37" borderId="0" applyNumberFormat="0" applyBorder="0" applyAlignment="0" applyProtection="0"/>
    <xf numFmtId="0" fontId="83" fillId="37" borderId="0" applyNumberFormat="0" applyBorder="0" applyAlignment="0" applyProtection="0"/>
    <xf numFmtId="0" fontId="83" fillId="37" borderId="0" applyNumberFormat="0" applyBorder="0" applyAlignment="0" applyProtection="0"/>
    <xf numFmtId="233" fontId="83" fillId="37" borderId="0" applyNumberFormat="0" applyBorder="0" applyAlignment="0" applyProtection="0"/>
    <xf numFmtId="0" fontId="83" fillId="37" borderId="0" applyNumberFormat="0" applyBorder="0" applyAlignment="0" applyProtection="0"/>
    <xf numFmtId="233" fontId="83" fillId="37" borderId="0" applyNumberFormat="0" applyBorder="0" applyAlignment="0" applyProtection="0"/>
    <xf numFmtId="233" fontId="83" fillId="37" borderId="0" applyNumberFormat="0" applyBorder="0" applyAlignment="0" applyProtection="0"/>
    <xf numFmtId="0" fontId="83" fillId="37" borderId="0" applyNumberFormat="0" applyBorder="0" applyAlignment="0" applyProtection="0"/>
    <xf numFmtId="0" fontId="83" fillId="37" borderId="0" applyNumberFormat="0" applyBorder="0" applyAlignment="0" applyProtection="0"/>
    <xf numFmtId="233" fontId="83" fillId="37" borderId="0" applyNumberFormat="0" applyBorder="0" applyAlignment="0" applyProtection="0"/>
    <xf numFmtId="0" fontId="83" fillId="37" borderId="0" applyNumberFormat="0" applyBorder="0" applyAlignment="0" applyProtection="0"/>
    <xf numFmtId="0" fontId="83" fillId="37" borderId="0" applyNumberFormat="0" applyBorder="0" applyAlignment="0" applyProtection="0"/>
    <xf numFmtId="0" fontId="83" fillId="37" borderId="0" applyNumberFormat="0" applyBorder="0" applyAlignment="0" applyProtection="0"/>
    <xf numFmtId="0" fontId="83" fillId="37" borderId="0" applyNumberFormat="0" applyBorder="0" applyAlignment="0" applyProtection="0"/>
    <xf numFmtId="233" fontId="83" fillId="37" borderId="0" applyNumberFormat="0" applyBorder="0" applyAlignment="0" applyProtection="0"/>
    <xf numFmtId="0" fontId="83" fillId="37" borderId="0" applyNumberFormat="0" applyBorder="0" applyAlignment="0" applyProtection="0"/>
    <xf numFmtId="0" fontId="83" fillId="37" borderId="0" applyNumberFormat="0" applyBorder="0" applyAlignment="0" applyProtection="0"/>
    <xf numFmtId="0" fontId="88" fillId="19" borderId="0" applyNumberFormat="0" applyBorder="0" applyAlignment="0" applyProtection="0"/>
    <xf numFmtId="0" fontId="83" fillId="37" borderId="0" applyNumberFormat="0" applyBorder="0" applyAlignment="0" applyProtection="0"/>
    <xf numFmtId="0" fontId="83" fillId="37" borderId="0" applyNumberFormat="0" applyBorder="0" applyAlignment="0" applyProtection="0"/>
    <xf numFmtId="0" fontId="83" fillId="37" borderId="0" applyNumberFormat="0" applyBorder="0" applyAlignment="0" applyProtection="0"/>
    <xf numFmtId="0" fontId="83" fillId="37" borderId="0" applyNumberFormat="0" applyBorder="0" applyAlignment="0" applyProtection="0"/>
    <xf numFmtId="0" fontId="88" fillId="19" borderId="0" applyNumberFormat="0" applyBorder="0" applyAlignment="0" applyProtection="0"/>
    <xf numFmtId="233" fontId="88" fillId="19" borderId="0" applyNumberFormat="0" applyBorder="0" applyAlignment="0" applyProtection="0"/>
    <xf numFmtId="0" fontId="83" fillId="22" borderId="0" applyNumberFormat="0" applyBorder="0" applyAlignment="0" applyProtection="0"/>
    <xf numFmtId="0" fontId="83" fillId="22" borderId="0" applyNumberFormat="0" applyBorder="0" applyAlignment="0" applyProtection="0"/>
    <xf numFmtId="233" fontId="83" fillId="22" borderId="0" applyNumberFormat="0" applyBorder="0" applyAlignment="0" applyProtection="0"/>
    <xf numFmtId="0" fontId="83" fillId="22" borderId="0" applyNumberFormat="0" applyBorder="0" applyAlignment="0" applyProtection="0"/>
    <xf numFmtId="233" fontId="83" fillId="22" borderId="0" applyNumberFormat="0" applyBorder="0" applyAlignment="0" applyProtection="0"/>
    <xf numFmtId="0" fontId="83" fillId="22" borderId="0" applyNumberFormat="0" applyBorder="0" applyAlignment="0" applyProtection="0"/>
    <xf numFmtId="0" fontId="83" fillId="22" borderId="0" applyNumberFormat="0" applyBorder="0" applyAlignment="0" applyProtection="0"/>
    <xf numFmtId="233" fontId="83" fillId="22" borderId="0" applyNumberFormat="0" applyBorder="0" applyAlignment="0" applyProtection="0"/>
    <xf numFmtId="0" fontId="83" fillId="22" borderId="0" applyNumberFormat="0" applyBorder="0" applyAlignment="0" applyProtection="0"/>
    <xf numFmtId="233" fontId="83" fillId="22" borderId="0" applyNumberFormat="0" applyBorder="0" applyAlignment="0" applyProtection="0"/>
    <xf numFmtId="0" fontId="83" fillId="22" borderId="0" applyNumberFormat="0" applyBorder="0" applyAlignment="0" applyProtection="0"/>
    <xf numFmtId="0" fontId="83" fillId="22" borderId="0" applyNumberFormat="0" applyBorder="0" applyAlignment="0" applyProtection="0"/>
    <xf numFmtId="0" fontId="83" fillId="22" borderId="0" applyNumberFormat="0" applyBorder="0" applyAlignment="0" applyProtection="0"/>
    <xf numFmtId="233" fontId="83" fillId="22" borderId="0" applyNumberFormat="0" applyBorder="0" applyAlignment="0" applyProtection="0"/>
    <xf numFmtId="0" fontId="83" fillId="22" borderId="0" applyNumberFormat="0" applyBorder="0" applyAlignment="0" applyProtection="0"/>
    <xf numFmtId="233" fontId="83" fillId="22" borderId="0" applyNumberFormat="0" applyBorder="0" applyAlignment="0" applyProtection="0"/>
    <xf numFmtId="233" fontId="83" fillId="22" borderId="0" applyNumberFormat="0" applyBorder="0" applyAlignment="0" applyProtection="0"/>
    <xf numFmtId="0" fontId="83" fillId="22" borderId="0" applyNumberFormat="0" applyBorder="0" applyAlignment="0" applyProtection="0"/>
    <xf numFmtId="0" fontId="83" fillId="22" borderId="0" applyNumberFormat="0" applyBorder="0" applyAlignment="0" applyProtection="0"/>
    <xf numFmtId="233" fontId="83" fillId="22" borderId="0" applyNumberFormat="0" applyBorder="0" applyAlignment="0" applyProtection="0"/>
    <xf numFmtId="0" fontId="83" fillId="22" borderId="0" applyNumberFormat="0" applyBorder="0" applyAlignment="0" applyProtection="0"/>
    <xf numFmtId="0" fontId="83" fillId="22" borderId="0" applyNumberFormat="0" applyBorder="0" applyAlignment="0" applyProtection="0"/>
    <xf numFmtId="0" fontId="83" fillId="22" borderId="0" applyNumberFormat="0" applyBorder="0" applyAlignment="0" applyProtection="0"/>
    <xf numFmtId="0" fontId="83" fillId="22" borderId="0" applyNumberFormat="0" applyBorder="0" applyAlignment="0" applyProtection="0"/>
    <xf numFmtId="233" fontId="83" fillId="22" borderId="0" applyNumberFormat="0" applyBorder="0" applyAlignment="0" applyProtection="0"/>
    <xf numFmtId="0" fontId="83" fillId="22" borderId="0" applyNumberFormat="0" applyBorder="0" applyAlignment="0" applyProtection="0"/>
    <xf numFmtId="0" fontId="83" fillId="22" borderId="0" applyNumberFormat="0" applyBorder="0" applyAlignment="0" applyProtection="0"/>
    <xf numFmtId="0" fontId="88" fillId="20" borderId="0" applyNumberFormat="0" applyBorder="0" applyAlignment="0" applyProtection="0"/>
    <xf numFmtId="0" fontId="83" fillId="22" borderId="0" applyNumberFormat="0" applyBorder="0" applyAlignment="0" applyProtection="0"/>
    <xf numFmtId="0" fontId="83" fillId="22" borderId="0" applyNumberFormat="0" applyBorder="0" applyAlignment="0" applyProtection="0"/>
    <xf numFmtId="0" fontId="83" fillId="22" borderId="0" applyNumberFormat="0" applyBorder="0" applyAlignment="0" applyProtection="0"/>
    <xf numFmtId="0" fontId="83" fillId="22" borderId="0" applyNumberFormat="0" applyBorder="0" applyAlignment="0" applyProtection="0"/>
    <xf numFmtId="0" fontId="88" fillId="20" borderId="0" applyNumberFormat="0" applyBorder="0" applyAlignment="0" applyProtection="0"/>
    <xf numFmtId="233" fontId="88" fillId="20" borderId="0" applyNumberFormat="0" applyBorder="0" applyAlignment="0" applyProtection="0"/>
    <xf numFmtId="0" fontId="83" fillId="11" borderId="0" applyNumberFormat="0" applyBorder="0" applyAlignment="0" applyProtection="0"/>
    <xf numFmtId="0" fontId="83" fillId="11" borderId="0" applyNumberFormat="0" applyBorder="0" applyAlignment="0" applyProtection="0"/>
    <xf numFmtId="233" fontId="83" fillId="11" borderId="0" applyNumberFormat="0" applyBorder="0" applyAlignment="0" applyProtection="0"/>
    <xf numFmtId="0" fontId="83" fillId="11" borderId="0" applyNumberFormat="0" applyBorder="0" applyAlignment="0" applyProtection="0"/>
    <xf numFmtId="233" fontId="83" fillId="11" borderId="0" applyNumberFormat="0" applyBorder="0" applyAlignment="0" applyProtection="0"/>
    <xf numFmtId="0" fontId="83" fillId="11" borderId="0" applyNumberFormat="0" applyBorder="0" applyAlignment="0" applyProtection="0"/>
    <xf numFmtId="0" fontId="83" fillId="11" borderId="0" applyNumberFormat="0" applyBorder="0" applyAlignment="0" applyProtection="0"/>
    <xf numFmtId="233" fontId="83" fillId="11" borderId="0" applyNumberFormat="0" applyBorder="0" applyAlignment="0" applyProtection="0"/>
    <xf numFmtId="0" fontId="83" fillId="11" borderId="0" applyNumberFormat="0" applyBorder="0" applyAlignment="0" applyProtection="0"/>
    <xf numFmtId="233" fontId="83" fillId="11" borderId="0" applyNumberFormat="0" applyBorder="0" applyAlignment="0" applyProtection="0"/>
    <xf numFmtId="0" fontId="83" fillId="11" borderId="0" applyNumberFormat="0" applyBorder="0" applyAlignment="0" applyProtection="0"/>
    <xf numFmtId="0" fontId="83" fillId="11" borderId="0" applyNumberFormat="0" applyBorder="0" applyAlignment="0" applyProtection="0"/>
    <xf numFmtId="0" fontId="83" fillId="11" borderId="0" applyNumberFormat="0" applyBorder="0" applyAlignment="0" applyProtection="0"/>
    <xf numFmtId="233" fontId="83" fillId="11" borderId="0" applyNumberFormat="0" applyBorder="0" applyAlignment="0" applyProtection="0"/>
    <xf numFmtId="0" fontId="83" fillId="11" borderId="0" applyNumberFormat="0" applyBorder="0" applyAlignment="0" applyProtection="0"/>
    <xf numFmtId="233" fontId="83" fillId="11" borderId="0" applyNumberFormat="0" applyBorder="0" applyAlignment="0" applyProtection="0"/>
    <xf numFmtId="233" fontId="83" fillId="11" borderId="0" applyNumberFormat="0" applyBorder="0" applyAlignment="0" applyProtection="0"/>
    <xf numFmtId="0" fontId="83" fillId="11" borderId="0" applyNumberFormat="0" applyBorder="0" applyAlignment="0" applyProtection="0"/>
    <xf numFmtId="0" fontId="83" fillId="11" borderId="0" applyNumberFormat="0" applyBorder="0" applyAlignment="0" applyProtection="0"/>
    <xf numFmtId="233" fontId="83" fillId="11" borderId="0" applyNumberFormat="0" applyBorder="0" applyAlignment="0" applyProtection="0"/>
    <xf numFmtId="0" fontId="83" fillId="11" borderId="0" applyNumberFormat="0" applyBorder="0" applyAlignment="0" applyProtection="0"/>
    <xf numFmtId="0" fontId="83" fillId="11" borderId="0" applyNumberFormat="0" applyBorder="0" applyAlignment="0" applyProtection="0"/>
    <xf numFmtId="0" fontId="83" fillId="11" borderId="0" applyNumberFormat="0" applyBorder="0" applyAlignment="0" applyProtection="0"/>
    <xf numFmtId="0" fontId="83" fillId="11" borderId="0" applyNumberFormat="0" applyBorder="0" applyAlignment="0" applyProtection="0"/>
    <xf numFmtId="233" fontId="83" fillId="11" borderId="0" applyNumberFormat="0" applyBorder="0" applyAlignment="0" applyProtection="0"/>
    <xf numFmtId="0" fontId="83" fillId="11" borderId="0" applyNumberFormat="0" applyBorder="0" applyAlignment="0" applyProtection="0"/>
    <xf numFmtId="0" fontId="83" fillId="11" borderId="0" applyNumberFormat="0" applyBorder="0" applyAlignment="0" applyProtection="0"/>
    <xf numFmtId="0" fontId="88" fillId="21" borderId="0" applyNumberFormat="0" applyBorder="0" applyAlignment="0" applyProtection="0"/>
    <xf numFmtId="0" fontId="83" fillId="11" borderId="0" applyNumberFormat="0" applyBorder="0" applyAlignment="0" applyProtection="0"/>
    <xf numFmtId="0" fontId="83" fillId="11" borderId="0" applyNumberFormat="0" applyBorder="0" applyAlignment="0" applyProtection="0"/>
    <xf numFmtId="0" fontId="83" fillId="11" borderId="0" applyNumberFormat="0" applyBorder="0" applyAlignment="0" applyProtection="0"/>
    <xf numFmtId="0" fontId="83" fillId="11" borderId="0" applyNumberFormat="0" applyBorder="0" applyAlignment="0" applyProtection="0"/>
    <xf numFmtId="0" fontId="88" fillId="21" borderId="0" applyNumberFormat="0" applyBorder="0" applyAlignment="0" applyProtection="0"/>
    <xf numFmtId="233" fontId="88" fillId="21" borderId="0" applyNumberFormat="0" applyBorder="0" applyAlignment="0" applyProtection="0"/>
    <xf numFmtId="0" fontId="83" fillId="38" borderId="0" applyNumberFormat="0" applyBorder="0" applyAlignment="0" applyProtection="0"/>
    <xf numFmtId="0" fontId="83" fillId="38" borderId="0" applyNumberFormat="0" applyBorder="0" applyAlignment="0" applyProtection="0"/>
    <xf numFmtId="233" fontId="83" fillId="38" borderId="0" applyNumberFormat="0" applyBorder="0" applyAlignment="0" applyProtection="0"/>
    <xf numFmtId="0" fontId="83" fillId="38" borderId="0" applyNumberFormat="0" applyBorder="0" applyAlignment="0" applyProtection="0"/>
    <xf numFmtId="233" fontId="83" fillId="38" borderId="0" applyNumberFormat="0" applyBorder="0" applyAlignment="0" applyProtection="0"/>
    <xf numFmtId="0" fontId="83" fillId="38" borderId="0" applyNumberFormat="0" applyBorder="0" applyAlignment="0" applyProtection="0"/>
    <xf numFmtId="0" fontId="83" fillId="38" borderId="0" applyNumberFormat="0" applyBorder="0" applyAlignment="0" applyProtection="0"/>
    <xf numFmtId="233" fontId="83" fillId="38" borderId="0" applyNumberFormat="0" applyBorder="0" applyAlignment="0" applyProtection="0"/>
    <xf numFmtId="0" fontId="83" fillId="38" borderId="0" applyNumberFormat="0" applyBorder="0" applyAlignment="0" applyProtection="0"/>
    <xf numFmtId="233" fontId="83" fillId="38" borderId="0" applyNumberFormat="0" applyBorder="0" applyAlignment="0" applyProtection="0"/>
    <xf numFmtId="0" fontId="83" fillId="38" borderId="0" applyNumberFormat="0" applyBorder="0" applyAlignment="0" applyProtection="0"/>
    <xf numFmtId="0" fontId="83" fillId="38" borderId="0" applyNumberFormat="0" applyBorder="0" applyAlignment="0" applyProtection="0"/>
    <xf numFmtId="0" fontId="83" fillId="38" borderId="0" applyNumberFormat="0" applyBorder="0" applyAlignment="0" applyProtection="0"/>
    <xf numFmtId="233" fontId="83" fillId="38" borderId="0" applyNumberFormat="0" applyBorder="0" applyAlignment="0" applyProtection="0"/>
    <xf numFmtId="0" fontId="83" fillId="38" borderId="0" applyNumberFormat="0" applyBorder="0" applyAlignment="0" applyProtection="0"/>
    <xf numFmtId="233" fontId="83" fillId="38" borderId="0" applyNumberFormat="0" applyBorder="0" applyAlignment="0" applyProtection="0"/>
    <xf numFmtId="233" fontId="83" fillId="38" borderId="0" applyNumberFormat="0" applyBorder="0" applyAlignment="0" applyProtection="0"/>
    <xf numFmtId="0" fontId="83" fillId="38" borderId="0" applyNumberFormat="0" applyBorder="0" applyAlignment="0" applyProtection="0"/>
    <xf numFmtId="0" fontId="83" fillId="38" borderId="0" applyNumberFormat="0" applyBorder="0" applyAlignment="0" applyProtection="0"/>
    <xf numFmtId="233" fontId="83" fillId="38" borderId="0" applyNumberFormat="0" applyBorder="0" applyAlignment="0" applyProtection="0"/>
    <xf numFmtId="0" fontId="83" fillId="38" borderId="0" applyNumberFormat="0" applyBorder="0" applyAlignment="0" applyProtection="0"/>
    <xf numFmtId="0" fontId="83" fillId="38" borderId="0" applyNumberFormat="0" applyBorder="0" applyAlignment="0" applyProtection="0"/>
    <xf numFmtId="0" fontId="83" fillId="38" borderId="0" applyNumberFormat="0" applyBorder="0" applyAlignment="0" applyProtection="0"/>
    <xf numFmtId="0" fontId="83" fillId="38" borderId="0" applyNumberFormat="0" applyBorder="0" applyAlignment="0" applyProtection="0"/>
    <xf numFmtId="233" fontId="83" fillId="38" borderId="0" applyNumberFormat="0" applyBorder="0" applyAlignment="0" applyProtection="0"/>
    <xf numFmtId="0" fontId="83" fillId="38" borderId="0" applyNumberFormat="0" applyBorder="0" applyAlignment="0" applyProtection="0"/>
    <xf numFmtId="0" fontId="83" fillId="38" borderId="0" applyNumberFormat="0" applyBorder="0" applyAlignment="0" applyProtection="0"/>
    <xf numFmtId="0" fontId="88" fillId="13" borderId="0" applyNumberFormat="0" applyBorder="0" applyAlignment="0" applyProtection="0"/>
    <xf numFmtId="0" fontId="83" fillId="38" borderId="0" applyNumberFormat="0" applyBorder="0" applyAlignment="0" applyProtection="0"/>
    <xf numFmtId="0" fontId="83" fillId="38" borderId="0" applyNumberFormat="0" applyBorder="0" applyAlignment="0" applyProtection="0"/>
    <xf numFmtId="0" fontId="83" fillId="38" borderId="0" applyNumberFormat="0" applyBorder="0" applyAlignment="0" applyProtection="0"/>
    <xf numFmtId="0" fontId="83" fillId="38" borderId="0" applyNumberFormat="0" applyBorder="0" applyAlignment="0" applyProtection="0"/>
    <xf numFmtId="0" fontId="88" fillId="13" borderId="0" applyNumberFormat="0" applyBorder="0" applyAlignment="0" applyProtection="0"/>
    <xf numFmtId="233" fontId="88" fillId="13" borderId="0" applyNumberFormat="0" applyBorder="0" applyAlignment="0" applyProtection="0"/>
    <xf numFmtId="0" fontId="83" fillId="34" borderId="0" applyNumberFormat="0" applyBorder="0" applyAlignment="0" applyProtection="0"/>
    <xf numFmtId="0" fontId="88" fillId="14" borderId="0" applyNumberFormat="0" applyBorder="0" applyAlignment="0" applyProtection="0"/>
    <xf numFmtId="233" fontId="83" fillId="34" borderId="0" applyNumberFormat="0" applyBorder="0" applyAlignment="0" applyProtection="0"/>
    <xf numFmtId="0" fontId="88" fillId="14" borderId="0" applyNumberFormat="0" applyBorder="0" applyAlignment="0" applyProtection="0"/>
    <xf numFmtId="233" fontId="88" fillId="14" borderId="0" applyNumberFormat="0" applyBorder="0" applyAlignment="0" applyProtection="0"/>
    <xf numFmtId="0" fontId="83" fillId="20" borderId="0" applyNumberFormat="0" applyBorder="0" applyAlignment="0" applyProtection="0"/>
    <xf numFmtId="0" fontId="83" fillId="20" borderId="0" applyNumberFormat="0" applyBorder="0" applyAlignment="0" applyProtection="0"/>
    <xf numFmtId="233" fontId="83" fillId="20" borderId="0" applyNumberFormat="0" applyBorder="0" applyAlignment="0" applyProtection="0"/>
    <xf numFmtId="0" fontId="83" fillId="20" borderId="0" applyNumberFormat="0" applyBorder="0" applyAlignment="0" applyProtection="0"/>
    <xf numFmtId="233" fontId="83" fillId="20" borderId="0" applyNumberFormat="0" applyBorder="0" applyAlignment="0" applyProtection="0"/>
    <xf numFmtId="0" fontId="83" fillId="20" borderId="0" applyNumberFormat="0" applyBorder="0" applyAlignment="0" applyProtection="0"/>
    <xf numFmtId="0" fontId="83" fillId="20" borderId="0" applyNumberFormat="0" applyBorder="0" applyAlignment="0" applyProtection="0"/>
    <xf numFmtId="233" fontId="83" fillId="20" borderId="0" applyNumberFormat="0" applyBorder="0" applyAlignment="0" applyProtection="0"/>
    <xf numFmtId="0" fontId="83" fillId="20" borderId="0" applyNumberFormat="0" applyBorder="0" applyAlignment="0" applyProtection="0"/>
    <xf numFmtId="233" fontId="83" fillId="20" borderId="0" applyNumberFormat="0" applyBorder="0" applyAlignment="0" applyProtection="0"/>
    <xf numFmtId="0" fontId="83" fillId="20" borderId="0" applyNumberFormat="0" applyBorder="0" applyAlignment="0" applyProtection="0"/>
    <xf numFmtId="0" fontId="83" fillId="20" borderId="0" applyNumberFormat="0" applyBorder="0" applyAlignment="0" applyProtection="0"/>
    <xf numFmtId="0" fontId="83" fillId="20" borderId="0" applyNumberFormat="0" applyBorder="0" applyAlignment="0" applyProtection="0"/>
    <xf numFmtId="233" fontId="83" fillId="20" borderId="0" applyNumberFormat="0" applyBorder="0" applyAlignment="0" applyProtection="0"/>
    <xf numFmtId="0" fontId="83" fillId="20" borderId="0" applyNumberFormat="0" applyBorder="0" applyAlignment="0" applyProtection="0"/>
    <xf numFmtId="233" fontId="83" fillId="20" borderId="0" applyNumberFormat="0" applyBorder="0" applyAlignment="0" applyProtection="0"/>
    <xf numFmtId="233" fontId="83" fillId="20" borderId="0" applyNumberFormat="0" applyBorder="0" applyAlignment="0" applyProtection="0"/>
    <xf numFmtId="0" fontId="83" fillId="20" borderId="0" applyNumberFormat="0" applyBorder="0" applyAlignment="0" applyProtection="0"/>
    <xf numFmtId="0" fontId="83" fillId="20" borderId="0" applyNumberFormat="0" applyBorder="0" applyAlignment="0" applyProtection="0"/>
    <xf numFmtId="233" fontId="83" fillId="20" borderId="0" applyNumberFormat="0" applyBorder="0" applyAlignment="0" applyProtection="0"/>
    <xf numFmtId="0" fontId="83" fillId="20" borderId="0" applyNumberFormat="0" applyBorder="0" applyAlignment="0" applyProtection="0"/>
    <xf numFmtId="0" fontId="83" fillId="20" borderId="0" applyNumberFormat="0" applyBorder="0" applyAlignment="0" applyProtection="0"/>
    <xf numFmtId="0" fontId="83" fillId="20" borderId="0" applyNumberFormat="0" applyBorder="0" applyAlignment="0" applyProtection="0"/>
    <xf numFmtId="0" fontId="83" fillId="20" borderId="0" applyNumberFormat="0" applyBorder="0" applyAlignment="0" applyProtection="0"/>
    <xf numFmtId="233" fontId="83" fillId="20" borderId="0" applyNumberFormat="0" applyBorder="0" applyAlignment="0" applyProtection="0"/>
    <xf numFmtId="0" fontId="83" fillId="20" borderId="0" applyNumberFormat="0" applyBorder="0" applyAlignment="0" applyProtection="0"/>
    <xf numFmtId="0" fontId="83" fillId="20" borderId="0" applyNumberFormat="0" applyBorder="0" applyAlignment="0" applyProtection="0"/>
    <xf numFmtId="0" fontId="88" fillId="22" borderId="0" applyNumberFormat="0" applyBorder="0" applyAlignment="0" applyProtection="0"/>
    <xf numFmtId="0" fontId="83" fillId="20" borderId="0" applyNumberFormat="0" applyBorder="0" applyAlignment="0" applyProtection="0"/>
    <xf numFmtId="0" fontId="83" fillId="20" borderId="0" applyNumberFormat="0" applyBorder="0" applyAlignment="0" applyProtection="0"/>
    <xf numFmtId="0" fontId="83" fillId="20" borderId="0" applyNumberFormat="0" applyBorder="0" applyAlignment="0" applyProtection="0"/>
    <xf numFmtId="0" fontId="83" fillId="20" borderId="0" applyNumberFormat="0" applyBorder="0" applyAlignment="0" applyProtection="0"/>
    <xf numFmtId="0" fontId="88" fillId="22" borderId="0" applyNumberFormat="0" applyBorder="0" applyAlignment="0" applyProtection="0"/>
    <xf numFmtId="233" fontId="88" fillId="22" borderId="0" applyNumberFormat="0" applyBorder="0" applyAlignment="0" applyProtection="0"/>
    <xf numFmtId="230" fontId="5" fillId="28" borderId="22">
      <alignment horizontal="center" vertical="center"/>
    </xf>
    <xf numFmtId="230" fontId="5" fillId="28" borderId="22">
      <alignment horizontal="center" vertical="center"/>
    </xf>
    <xf numFmtId="0" fontId="77" fillId="5" borderId="0" applyNumberFormat="0" applyBorder="0" applyAlignment="0" applyProtection="0"/>
    <xf numFmtId="0" fontId="77" fillId="5" borderId="0" applyNumberFormat="0" applyBorder="0" applyAlignment="0" applyProtection="0"/>
    <xf numFmtId="233" fontId="77" fillId="5" borderId="0" applyNumberFormat="0" applyBorder="0" applyAlignment="0" applyProtection="0"/>
    <xf numFmtId="0" fontId="77" fillId="5" borderId="0" applyNumberFormat="0" applyBorder="0" applyAlignment="0" applyProtection="0"/>
    <xf numFmtId="233" fontId="77" fillId="5" borderId="0" applyNumberFormat="0" applyBorder="0" applyAlignment="0" applyProtection="0"/>
    <xf numFmtId="0" fontId="77" fillId="5" borderId="0" applyNumberFormat="0" applyBorder="0" applyAlignment="0" applyProtection="0"/>
    <xf numFmtId="0" fontId="77" fillId="5" borderId="0" applyNumberFormat="0" applyBorder="0" applyAlignment="0" applyProtection="0"/>
    <xf numFmtId="233" fontId="77" fillId="5" borderId="0" applyNumberFormat="0" applyBorder="0" applyAlignment="0" applyProtection="0"/>
    <xf numFmtId="0" fontId="77" fillId="5" borderId="0" applyNumberFormat="0" applyBorder="0" applyAlignment="0" applyProtection="0"/>
    <xf numFmtId="233" fontId="77" fillId="5" borderId="0" applyNumberFormat="0" applyBorder="0" applyAlignment="0" applyProtection="0"/>
    <xf numFmtId="0" fontId="77" fillId="5" borderId="0" applyNumberFormat="0" applyBorder="0" applyAlignment="0" applyProtection="0"/>
    <xf numFmtId="0" fontId="77" fillId="5" borderId="0" applyNumberFormat="0" applyBorder="0" applyAlignment="0" applyProtection="0"/>
    <xf numFmtId="0" fontId="77" fillId="5" borderId="0" applyNumberFormat="0" applyBorder="0" applyAlignment="0" applyProtection="0"/>
    <xf numFmtId="233" fontId="77" fillId="5" borderId="0" applyNumberFormat="0" applyBorder="0" applyAlignment="0" applyProtection="0"/>
    <xf numFmtId="0" fontId="77" fillId="5" borderId="0" applyNumberFormat="0" applyBorder="0" applyAlignment="0" applyProtection="0"/>
    <xf numFmtId="233" fontId="77" fillId="5" borderId="0" applyNumberFormat="0" applyBorder="0" applyAlignment="0" applyProtection="0"/>
    <xf numFmtId="233" fontId="77" fillId="5" borderId="0" applyNumberFormat="0" applyBorder="0" applyAlignment="0" applyProtection="0"/>
    <xf numFmtId="0" fontId="77" fillId="5" borderId="0" applyNumberFormat="0" applyBorder="0" applyAlignment="0" applyProtection="0"/>
    <xf numFmtId="0" fontId="77" fillId="5" borderId="0" applyNumberFormat="0" applyBorder="0" applyAlignment="0" applyProtection="0"/>
    <xf numFmtId="233" fontId="77" fillId="5" borderId="0" applyNumberFormat="0" applyBorder="0" applyAlignment="0" applyProtection="0"/>
    <xf numFmtId="0" fontId="77" fillId="5" borderId="0" applyNumberFormat="0" applyBorder="0" applyAlignment="0" applyProtection="0"/>
    <xf numFmtId="0" fontId="77" fillId="5" borderId="0" applyNumberFormat="0" applyBorder="0" applyAlignment="0" applyProtection="0"/>
    <xf numFmtId="0" fontId="77" fillId="5" borderId="0" applyNumberFormat="0" applyBorder="0" applyAlignment="0" applyProtection="0"/>
    <xf numFmtId="0" fontId="77" fillId="5" borderId="0" applyNumberFormat="0" applyBorder="0" applyAlignment="0" applyProtection="0"/>
    <xf numFmtId="233" fontId="77" fillId="5" borderId="0" applyNumberFormat="0" applyBorder="0" applyAlignment="0" applyProtection="0"/>
    <xf numFmtId="0" fontId="77" fillId="5" borderId="0" applyNumberFormat="0" applyBorder="0" applyAlignment="0" applyProtection="0"/>
    <xf numFmtId="0" fontId="77" fillId="5" borderId="0" applyNumberFormat="0" applyBorder="0" applyAlignment="0" applyProtection="0"/>
    <xf numFmtId="0" fontId="89" fillId="3" borderId="0" applyNumberFormat="0" applyBorder="0" applyAlignment="0" applyProtection="0"/>
    <xf numFmtId="0" fontId="77" fillId="5" borderId="0" applyNumberFormat="0" applyBorder="0" applyAlignment="0" applyProtection="0"/>
    <xf numFmtId="0" fontId="77" fillId="5" borderId="0" applyNumberFormat="0" applyBorder="0" applyAlignment="0" applyProtection="0"/>
    <xf numFmtId="0" fontId="77" fillId="5" borderId="0" applyNumberFormat="0" applyBorder="0" applyAlignment="0" applyProtection="0"/>
    <xf numFmtId="0" fontId="77" fillId="5" borderId="0" applyNumberFormat="0" applyBorder="0" applyAlignment="0" applyProtection="0"/>
    <xf numFmtId="0" fontId="89" fillId="3" borderId="0" applyNumberFormat="0" applyBorder="0" applyAlignment="0" applyProtection="0"/>
    <xf numFmtId="233" fontId="89" fillId="3" borderId="0" applyNumberFormat="0" applyBorder="0" applyAlignment="0" applyProtection="0"/>
    <xf numFmtId="0" fontId="117" fillId="39" borderId="18" applyNumberFormat="0" applyAlignment="0" applyProtection="0"/>
    <xf numFmtId="0" fontId="117" fillId="39" borderId="18" applyNumberFormat="0" applyAlignment="0" applyProtection="0"/>
    <xf numFmtId="233" fontId="117" fillId="39" borderId="18" applyNumberFormat="0" applyAlignment="0" applyProtection="0"/>
    <xf numFmtId="0" fontId="117" fillId="39" borderId="18" applyNumberFormat="0" applyAlignment="0" applyProtection="0"/>
    <xf numFmtId="233" fontId="117" fillId="39" borderId="18" applyNumberFormat="0" applyAlignment="0" applyProtection="0"/>
    <xf numFmtId="0" fontId="117" fillId="39" borderId="18" applyNumberFormat="0" applyAlignment="0" applyProtection="0"/>
    <xf numFmtId="0" fontId="117" fillId="39" borderId="18" applyNumberFormat="0" applyAlignment="0" applyProtection="0"/>
    <xf numFmtId="233" fontId="117" fillId="39" borderId="18" applyNumberFormat="0" applyAlignment="0" applyProtection="0"/>
    <xf numFmtId="0" fontId="117" fillId="39" borderId="18" applyNumberFormat="0" applyAlignment="0" applyProtection="0"/>
    <xf numFmtId="233" fontId="117" fillId="39" borderId="18" applyNumberFormat="0" applyAlignment="0" applyProtection="0"/>
    <xf numFmtId="0" fontId="117" fillId="39" borderId="18" applyNumberFormat="0" applyAlignment="0" applyProtection="0"/>
    <xf numFmtId="0" fontId="117" fillId="39" borderId="18" applyNumberFormat="0" applyAlignment="0" applyProtection="0"/>
    <xf numFmtId="0" fontId="117" fillId="39" borderId="18" applyNumberFormat="0" applyAlignment="0" applyProtection="0"/>
    <xf numFmtId="233" fontId="117" fillId="39" borderId="18" applyNumberFormat="0" applyAlignment="0" applyProtection="0"/>
    <xf numFmtId="0" fontId="117" fillId="39" borderId="18" applyNumberFormat="0" applyAlignment="0" applyProtection="0"/>
    <xf numFmtId="233" fontId="117" fillId="39" borderId="18" applyNumberFormat="0" applyAlignment="0" applyProtection="0"/>
    <xf numFmtId="233" fontId="117" fillId="39" borderId="18" applyNumberFormat="0" applyAlignment="0" applyProtection="0"/>
    <xf numFmtId="0" fontId="117" fillId="39" borderId="18" applyNumberFormat="0" applyAlignment="0" applyProtection="0"/>
    <xf numFmtId="0" fontId="117" fillId="39" borderId="18" applyNumberFormat="0" applyAlignment="0" applyProtection="0"/>
    <xf numFmtId="233" fontId="117" fillId="39" borderId="18" applyNumberFormat="0" applyAlignment="0" applyProtection="0"/>
    <xf numFmtId="0" fontId="117" fillId="39" borderId="18" applyNumberFormat="0" applyAlignment="0" applyProtection="0"/>
    <xf numFmtId="0" fontId="117" fillId="39" borderId="18" applyNumberFormat="0" applyAlignment="0" applyProtection="0"/>
    <xf numFmtId="0" fontId="117" fillId="39" borderId="18" applyNumberFormat="0" applyAlignment="0" applyProtection="0"/>
    <xf numFmtId="0" fontId="117" fillId="39" borderId="18" applyNumberFormat="0" applyAlignment="0" applyProtection="0"/>
    <xf numFmtId="233" fontId="117" fillId="39" borderId="18" applyNumberFormat="0" applyAlignment="0" applyProtection="0"/>
    <xf numFmtId="0" fontId="117" fillId="39" borderId="18" applyNumberFormat="0" applyAlignment="0" applyProtection="0"/>
    <xf numFmtId="0" fontId="117" fillId="39" borderId="18" applyNumberFormat="0" applyAlignment="0" applyProtection="0"/>
    <xf numFmtId="0" fontId="97" fillId="16" borderId="5" applyNumberFormat="0" applyAlignment="0" applyProtection="0"/>
    <xf numFmtId="0" fontId="117" fillId="39" borderId="18" applyNumberFormat="0" applyAlignment="0" applyProtection="0"/>
    <xf numFmtId="0" fontId="117" fillId="39" borderId="18" applyNumberFormat="0" applyAlignment="0" applyProtection="0"/>
    <xf numFmtId="0" fontId="117" fillId="39" borderId="18" applyNumberFormat="0" applyAlignment="0" applyProtection="0"/>
    <xf numFmtId="0" fontId="117" fillId="39" borderId="18" applyNumberFormat="0" applyAlignment="0" applyProtection="0"/>
    <xf numFmtId="0" fontId="97" fillId="16" borderId="5" applyNumberFormat="0" applyAlignment="0" applyProtection="0"/>
    <xf numFmtId="233" fontId="97" fillId="16" borderId="5" applyNumberFormat="0" applyAlignment="0" applyProtection="0"/>
    <xf numFmtId="0" fontId="80" fillId="31" borderId="20" applyNumberFormat="0" applyAlignment="0" applyProtection="0"/>
    <xf numFmtId="0" fontId="90" fillId="17" borderId="6" applyNumberFormat="0" applyAlignment="0" applyProtection="0"/>
    <xf numFmtId="233" fontId="80" fillId="31" borderId="20" applyNumberFormat="0" applyAlignment="0" applyProtection="0"/>
    <xf numFmtId="0" fontId="90" fillId="17" borderId="6" applyNumberFormat="0" applyAlignment="0" applyProtection="0"/>
    <xf numFmtId="233" fontId="90" fillId="17" borderId="6" applyNumberFormat="0" applyAlignment="0" applyProtection="0"/>
    <xf numFmtId="41" fontId="116"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4"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4"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4"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4"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4"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4"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4"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4"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4"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4"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4"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48" fillId="0" borderId="0" applyFont="0" applyFill="0" applyBorder="0" applyAlignment="0" applyProtection="0"/>
    <xf numFmtId="43" fontId="3" fillId="0" borderId="0" applyFont="0" applyFill="0" applyBorder="0" applyAlignment="0" applyProtection="0"/>
    <xf numFmtId="43" fontId="4"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4"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3"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4"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4"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3"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4"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4"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48"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4"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4" fillId="0" borderId="0" applyFont="0" applyFill="0" applyBorder="0" applyAlignment="0" applyProtection="0"/>
    <xf numFmtId="43" fontId="3"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4"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87" fillId="0" borderId="0" applyFont="0" applyFill="0" applyBorder="0" applyAlignment="0" applyProtection="0"/>
    <xf numFmtId="43" fontId="4"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4"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4"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4"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4"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104" fillId="0" borderId="0"/>
    <xf numFmtId="233" fontId="104" fillId="0" borderId="0"/>
    <xf numFmtId="44" fontId="3" fillId="0" borderId="0" applyFont="0" applyFill="0" applyBorder="0" applyAlignment="0" applyProtection="0"/>
    <xf numFmtId="44" fontId="3" fillId="0" borderId="0" applyFont="0" applyFill="0" applyBorder="0" applyAlignment="0" applyProtection="0"/>
    <xf numFmtId="44" fontId="48" fillId="0" borderId="0" applyFont="0" applyFill="0" applyBorder="0" applyAlignment="0" applyProtection="0"/>
    <xf numFmtId="44" fontId="3"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3" fillId="0" borderId="0" applyFont="0" applyFill="0" applyBorder="0" applyAlignment="0" applyProtection="0"/>
    <xf numFmtId="44" fontId="4" fillId="0" borderId="0" applyFont="0" applyFill="0" applyBorder="0" applyAlignment="0" applyProtection="0"/>
    <xf numFmtId="44" fontId="48" fillId="0" borderId="0" applyFont="0" applyFill="0" applyBorder="0" applyAlignment="0" applyProtection="0"/>
    <xf numFmtId="6" fontId="103" fillId="0" borderId="0">
      <protection locked="0"/>
    </xf>
    <xf numFmtId="0" fontId="82" fillId="0" borderId="0" applyNumberFormat="0" applyFill="0" applyBorder="0" applyAlignment="0" applyProtection="0"/>
    <xf numFmtId="0" fontId="91" fillId="0" borderId="0" applyNumberFormat="0" applyFill="0" applyBorder="0" applyAlignment="0" applyProtection="0"/>
    <xf numFmtId="233" fontId="82" fillId="0" borderId="0" applyNumberFormat="0" applyFill="0" applyBorder="0" applyAlignment="0" applyProtection="0"/>
    <xf numFmtId="0" fontId="91" fillId="0" borderId="0" applyNumberFormat="0" applyFill="0" applyBorder="0" applyAlignment="0" applyProtection="0"/>
    <xf numFmtId="233" fontId="91" fillId="0" borderId="0" applyNumberFormat="0" applyFill="0" applyBorder="0" applyAlignment="0" applyProtection="0"/>
    <xf numFmtId="231" fontId="4" fillId="0" borderId="0">
      <protection locked="0"/>
    </xf>
    <xf numFmtId="0" fontId="76" fillId="6" borderId="0" applyNumberFormat="0" applyBorder="0" applyAlignment="0" applyProtection="0"/>
    <xf numFmtId="0" fontId="76" fillId="6" borderId="0" applyNumberFormat="0" applyBorder="0" applyAlignment="0" applyProtection="0"/>
    <xf numFmtId="233" fontId="76" fillId="6" borderId="0" applyNumberFormat="0" applyBorder="0" applyAlignment="0" applyProtection="0"/>
    <xf numFmtId="0" fontId="76" fillId="6" borderId="0" applyNumberFormat="0" applyBorder="0" applyAlignment="0" applyProtection="0"/>
    <xf numFmtId="233" fontId="76" fillId="6" borderId="0" applyNumberFormat="0" applyBorder="0" applyAlignment="0" applyProtection="0"/>
    <xf numFmtId="0" fontId="76" fillId="6" borderId="0" applyNumberFormat="0" applyBorder="0" applyAlignment="0" applyProtection="0"/>
    <xf numFmtId="0" fontId="76" fillId="6" borderId="0" applyNumberFormat="0" applyBorder="0" applyAlignment="0" applyProtection="0"/>
    <xf numFmtId="233" fontId="76" fillId="6" borderId="0" applyNumberFormat="0" applyBorder="0" applyAlignment="0" applyProtection="0"/>
    <xf numFmtId="0" fontId="76" fillId="6" borderId="0" applyNumberFormat="0" applyBorder="0" applyAlignment="0" applyProtection="0"/>
    <xf numFmtId="233" fontId="76" fillId="6" borderId="0" applyNumberFormat="0" applyBorder="0" applyAlignment="0" applyProtection="0"/>
    <xf numFmtId="0" fontId="76" fillId="6" borderId="0" applyNumberFormat="0" applyBorder="0" applyAlignment="0" applyProtection="0"/>
    <xf numFmtId="0" fontId="76" fillId="6" borderId="0" applyNumberFormat="0" applyBorder="0" applyAlignment="0" applyProtection="0"/>
    <xf numFmtId="0" fontId="76" fillId="6" borderId="0" applyNumberFormat="0" applyBorder="0" applyAlignment="0" applyProtection="0"/>
    <xf numFmtId="233" fontId="76" fillId="6" borderId="0" applyNumberFormat="0" applyBorder="0" applyAlignment="0" applyProtection="0"/>
    <xf numFmtId="0" fontId="76" fillId="6" borderId="0" applyNumberFormat="0" applyBorder="0" applyAlignment="0" applyProtection="0"/>
    <xf numFmtId="233" fontId="76" fillId="6" borderId="0" applyNumberFormat="0" applyBorder="0" applyAlignment="0" applyProtection="0"/>
    <xf numFmtId="233" fontId="76" fillId="6" borderId="0" applyNumberFormat="0" applyBorder="0" applyAlignment="0" applyProtection="0"/>
    <xf numFmtId="0" fontId="76" fillId="6" borderId="0" applyNumberFormat="0" applyBorder="0" applyAlignment="0" applyProtection="0"/>
    <xf numFmtId="0" fontId="76" fillId="6" borderId="0" applyNumberFormat="0" applyBorder="0" applyAlignment="0" applyProtection="0"/>
    <xf numFmtId="233" fontId="76" fillId="6" borderId="0" applyNumberFormat="0" applyBorder="0" applyAlignment="0" applyProtection="0"/>
    <xf numFmtId="0" fontId="76" fillId="6" borderId="0" applyNumberFormat="0" applyBorder="0" applyAlignment="0" applyProtection="0"/>
    <xf numFmtId="0" fontId="76" fillId="6" borderId="0" applyNumberFormat="0" applyBorder="0" applyAlignment="0" applyProtection="0"/>
    <xf numFmtId="0" fontId="76" fillId="6" borderId="0" applyNumberFormat="0" applyBorder="0" applyAlignment="0" applyProtection="0"/>
    <xf numFmtId="0" fontId="76" fillId="6" borderId="0" applyNumberFormat="0" applyBorder="0" applyAlignment="0" applyProtection="0"/>
    <xf numFmtId="233" fontId="76" fillId="6" borderId="0" applyNumberFormat="0" applyBorder="0" applyAlignment="0" applyProtection="0"/>
    <xf numFmtId="0" fontId="76" fillId="6" borderId="0" applyNumberFormat="0" applyBorder="0" applyAlignment="0" applyProtection="0"/>
    <xf numFmtId="0" fontId="76" fillId="6" borderId="0" applyNumberFormat="0" applyBorder="0" applyAlignment="0" applyProtection="0"/>
    <xf numFmtId="0" fontId="92" fillId="4" borderId="0" applyNumberFormat="0" applyBorder="0" applyAlignment="0" applyProtection="0"/>
    <xf numFmtId="0" fontId="76" fillId="6" borderId="0" applyNumberFormat="0" applyBorder="0" applyAlignment="0" applyProtection="0"/>
    <xf numFmtId="0" fontId="76" fillId="6" borderId="0" applyNumberFormat="0" applyBorder="0" applyAlignment="0" applyProtection="0"/>
    <xf numFmtId="0" fontId="76" fillId="6" borderId="0" applyNumberFormat="0" applyBorder="0" applyAlignment="0" applyProtection="0"/>
    <xf numFmtId="0" fontId="76" fillId="6" borderId="0" applyNumberFormat="0" applyBorder="0" applyAlignment="0" applyProtection="0"/>
    <xf numFmtId="0" fontId="92" fillId="4" borderId="0" applyNumberFormat="0" applyBorder="0" applyAlignment="0" applyProtection="0"/>
    <xf numFmtId="233" fontId="92" fillId="4" borderId="0" applyNumberFormat="0" applyBorder="0" applyAlignment="0" applyProtection="0"/>
    <xf numFmtId="38" fontId="15" fillId="23" borderId="0" applyNumberFormat="0" applyBorder="0" applyAlignment="0" applyProtection="0"/>
    <xf numFmtId="233" fontId="44" fillId="0" borderId="0" applyNumberFormat="0" applyFill="0" applyBorder="0" applyAlignment="0" applyProtection="0"/>
    <xf numFmtId="233" fontId="45" fillId="0" borderId="10" applyNumberFormat="0" applyAlignment="0" applyProtection="0">
      <alignment horizontal="left" vertical="center"/>
    </xf>
    <xf numFmtId="233" fontId="45" fillId="0" borderId="3">
      <alignment horizontal="left" vertical="center"/>
    </xf>
    <xf numFmtId="0" fontId="112" fillId="0" borderId="23" applyNumberFormat="0" applyFill="0" applyAlignment="0" applyProtection="0"/>
    <xf numFmtId="0" fontId="112" fillId="0" borderId="23" applyNumberFormat="0" applyFill="0" applyAlignment="0" applyProtection="0"/>
    <xf numFmtId="233" fontId="112" fillId="0" borderId="23" applyNumberFormat="0" applyFill="0" applyAlignment="0" applyProtection="0"/>
    <xf numFmtId="0" fontId="112" fillId="0" borderId="23" applyNumberFormat="0" applyFill="0" applyAlignment="0" applyProtection="0"/>
    <xf numFmtId="233" fontId="112" fillId="0" borderId="23" applyNumberFormat="0" applyFill="0" applyAlignment="0" applyProtection="0"/>
    <xf numFmtId="0" fontId="112" fillId="0" borderId="23" applyNumberFormat="0" applyFill="0" applyAlignment="0" applyProtection="0"/>
    <xf numFmtId="0" fontId="112" fillId="0" borderId="23" applyNumberFormat="0" applyFill="0" applyAlignment="0" applyProtection="0"/>
    <xf numFmtId="233" fontId="112" fillId="0" borderId="23" applyNumberFormat="0" applyFill="0" applyAlignment="0" applyProtection="0"/>
    <xf numFmtId="0" fontId="112" fillId="0" borderId="23" applyNumberFormat="0" applyFill="0" applyAlignment="0" applyProtection="0"/>
    <xf numFmtId="233" fontId="112" fillId="0" borderId="23" applyNumberFormat="0" applyFill="0" applyAlignment="0" applyProtection="0"/>
    <xf numFmtId="0" fontId="112" fillId="0" borderId="23" applyNumberFormat="0" applyFill="0" applyAlignment="0" applyProtection="0"/>
    <xf numFmtId="0" fontId="112" fillId="0" borderId="23" applyNumberFormat="0" applyFill="0" applyAlignment="0" applyProtection="0"/>
    <xf numFmtId="0" fontId="112" fillId="0" borderId="23" applyNumberFormat="0" applyFill="0" applyAlignment="0" applyProtection="0"/>
    <xf numFmtId="233" fontId="112" fillId="0" borderId="23" applyNumberFormat="0" applyFill="0" applyAlignment="0" applyProtection="0"/>
    <xf numFmtId="0" fontId="112" fillId="0" borderId="23" applyNumberFormat="0" applyFill="0" applyAlignment="0" applyProtection="0"/>
    <xf numFmtId="233" fontId="112" fillId="0" borderId="23" applyNumberFormat="0" applyFill="0" applyAlignment="0" applyProtection="0"/>
    <xf numFmtId="233" fontId="112" fillId="0" borderId="23" applyNumberFormat="0" applyFill="0" applyAlignment="0" applyProtection="0"/>
    <xf numFmtId="0" fontId="112" fillId="0" borderId="23" applyNumberFormat="0" applyFill="0" applyAlignment="0" applyProtection="0"/>
    <xf numFmtId="0" fontId="112" fillId="0" borderId="23" applyNumberFormat="0" applyFill="0" applyAlignment="0" applyProtection="0"/>
    <xf numFmtId="233" fontId="112" fillId="0" borderId="23" applyNumberFormat="0" applyFill="0" applyAlignment="0" applyProtection="0"/>
    <xf numFmtId="0" fontId="112" fillId="0" borderId="23" applyNumberFormat="0" applyFill="0" applyAlignment="0" applyProtection="0"/>
    <xf numFmtId="0" fontId="112" fillId="0" borderId="23" applyNumberFormat="0" applyFill="0" applyAlignment="0" applyProtection="0"/>
    <xf numFmtId="0" fontId="112" fillId="0" borderId="23" applyNumberFormat="0" applyFill="0" applyAlignment="0" applyProtection="0"/>
    <xf numFmtId="0" fontId="112" fillId="0" borderId="23" applyNumberFormat="0" applyFill="0" applyAlignment="0" applyProtection="0"/>
    <xf numFmtId="233" fontId="112" fillId="0" borderId="23" applyNumberFormat="0" applyFill="0" applyAlignment="0" applyProtection="0"/>
    <xf numFmtId="0" fontId="112" fillId="0" borderId="23" applyNumberFormat="0" applyFill="0" applyAlignment="0" applyProtection="0"/>
    <xf numFmtId="0" fontId="112" fillId="0" borderId="23" applyNumberFormat="0" applyFill="0" applyAlignment="0" applyProtection="0"/>
    <xf numFmtId="0" fontId="98" fillId="0" borderId="15" applyNumberFormat="0" applyFill="0" applyAlignment="0" applyProtection="0"/>
    <xf numFmtId="0" fontId="112" fillId="0" borderId="23" applyNumberFormat="0" applyFill="0" applyAlignment="0" applyProtection="0"/>
    <xf numFmtId="0" fontId="112" fillId="0" borderId="23" applyNumberFormat="0" applyFill="0" applyAlignment="0" applyProtection="0"/>
    <xf numFmtId="0" fontId="112" fillId="0" borderId="23" applyNumberFormat="0" applyFill="0" applyAlignment="0" applyProtection="0"/>
    <xf numFmtId="0" fontId="112" fillId="0" borderId="23" applyNumberFormat="0" applyFill="0" applyAlignment="0" applyProtection="0"/>
    <xf numFmtId="0" fontId="98" fillId="0" borderId="15" applyNumberFormat="0" applyFill="0" applyAlignment="0" applyProtection="0"/>
    <xf numFmtId="233" fontId="98" fillId="0" borderId="15" applyNumberFormat="0" applyFill="0" applyAlignment="0" applyProtection="0"/>
    <xf numFmtId="0" fontId="113" fillId="0" borderId="24" applyNumberFormat="0" applyFill="0" applyAlignment="0" applyProtection="0"/>
    <xf numFmtId="0" fontId="113" fillId="0" borderId="24" applyNumberFormat="0" applyFill="0" applyAlignment="0" applyProtection="0"/>
    <xf numFmtId="233" fontId="113" fillId="0" borderId="24" applyNumberFormat="0" applyFill="0" applyAlignment="0" applyProtection="0"/>
    <xf numFmtId="0" fontId="113" fillId="0" borderId="24" applyNumberFormat="0" applyFill="0" applyAlignment="0" applyProtection="0"/>
    <xf numFmtId="233" fontId="113" fillId="0" borderId="24" applyNumberFormat="0" applyFill="0" applyAlignment="0" applyProtection="0"/>
    <xf numFmtId="0" fontId="113" fillId="0" borderId="24" applyNumberFormat="0" applyFill="0" applyAlignment="0" applyProtection="0"/>
    <xf numFmtId="0" fontId="113" fillId="0" borderId="24" applyNumberFormat="0" applyFill="0" applyAlignment="0" applyProtection="0"/>
    <xf numFmtId="233" fontId="113" fillId="0" borderId="24" applyNumberFormat="0" applyFill="0" applyAlignment="0" applyProtection="0"/>
    <xf numFmtId="0" fontId="113" fillId="0" borderId="24" applyNumberFormat="0" applyFill="0" applyAlignment="0" applyProtection="0"/>
    <xf numFmtId="233" fontId="113" fillId="0" borderId="24" applyNumberFormat="0" applyFill="0" applyAlignment="0" applyProtection="0"/>
    <xf numFmtId="0" fontId="113" fillId="0" borderId="24" applyNumberFormat="0" applyFill="0" applyAlignment="0" applyProtection="0"/>
    <xf numFmtId="0" fontId="113" fillId="0" borderId="24" applyNumberFormat="0" applyFill="0" applyAlignment="0" applyProtection="0"/>
    <xf numFmtId="0" fontId="113" fillId="0" borderId="24" applyNumberFormat="0" applyFill="0" applyAlignment="0" applyProtection="0"/>
    <xf numFmtId="233" fontId="113" fillId="0" borderId="24" applyNumberFormat="0" applyFill="0" applyAlignment="0" applyProtection="0"/>
    <xf numFmtId="0" fontId="113" fillId="0" borderId="24" applyNumberFormat="0" applyFill="0" applyAlignment="0" applyProtection="0"/>
    <xf numFmtId="233" fontId="113" fillId="0" borderId="24" applyNumberFormat="0" applyFill="0" applyAlignment="0" applyProtection="0"/>
    <xf numFmtId="233" fontId="113" fillId="0" borderId="24" applyNumberFormat="0" applyFill="0" applyAlignment="0" applyProtection="0"/>
    <xf numFmtId="0" fontId="113" fillId="0" borderId="24" applyNumberFormat="0" applyFill="0" applyAlignment="0" applyProtection="0"/>
    <xf numFmtId="0" fontId="113" fillId="0" borderId="24" applyNumberFormat="0" applyFill="0" applyAlignment="0" applyProtection="0"/>
    <xf numFmtId="233" fontId="113" fillId="0" borderId="24" applyNumberFormat="0" applyFill="0" applyAlignment="0" applyProtection="0"/>
    <xf numFmtId="0" fontId="113" fillId="0" borderId="24" applyNumberFormat="0" applyFill="0" applyAlignment="0" applyProtection="0"/>
    <xf numFmtId="0" fontId="113" fillId="0" borderId="24" applyNumberFormat="0" applyFill="0" applyAlignment="0" applyProtection="0"/>
    <xf numFmtId="0" fontId="113" fillId="0" borderId="24" applyNumberFormat="0" applyFill="0" applyAlignment="0" applyProtection="0"/>
    <xf numFmtId="0" fontId="113" fillId="0" borderId="24" applyNumberFormat="0" applyFill="0" applyAlignment="0" applyProtection="0"/>
    <xf numFmtId="233" fontId="113" fillId="0" borderId="24" applyNumberFormat="0" applyFill="0" applyAlignment="0" applyProtection="0"/>
    <xf numFmtId="0" fontId="113" fillId="0" borderId="24" applyNumberFormat="0" applyFill="0" applyAlignment="0" applyProtection="0"/>
    <xf numFmtId="0" fontId="113" fillId="0" borderId="24" applyNumberFormat="0" applyFill="0" applyAlignment="0" applyProtection="0"/>
    <xf numFmtId="0" fontId="99" fillId="0" borderId="16" applyNumberFormat="0" applyFill="0" applyAlignment="0" applyProtection="0"/>
    <xf numFmtId="0" fontId="113" fillId="0" borderId="24" applyNumberFormat="0" applyFill="0" applyAlignment="0" applyProtection="0"/>
    <xf numFmtId="0" fontId="113" fillId="0" borderId="24" applyNumberFormat="0" applyFill="0" applyAlignment="0" applyProtection="0"/>
    <xf numFmtId="0" fontId="113" fillId="0" borderId="24" applyNumberFormat="0" applyFill="0" applyAlignment="0" applyProtection="0"/>
    <xf numFmtId="0" fontId="113" fillId="0" borderId="24" applyNumberFormat="0" applyFill="0" applyAlignment="0" applyProtection="0"/>
    <xf numFmtId="0" fontId="99" fillId="0" borderId="16" applyNumberFormat="0" applyFill="0" applyAlignment="0" applyProtection="0"/>
    <xf numFmtId="233" fontId="99" fillId="0" borderId="16" applyNumberFormat="0" applyFill="0" applyAlignment="0" applyProtection="0"/>
    <xf numFmtId="0" fontId="114" fillId="0" borderId="25" applyNumberFormat="0" applyFill="0" applyAlignment="0" applyProtection="0"/>
    <xf numFmtId="0" fontId="114" fillId="0" borderId="25" applyNumberFormat="0" applyFill="0" applyAlignment="0" applyProtection="0"/>
    <xf numFmtId="233" fontId="114" fillId="0" borderId="25" applyNumberFormat="0" applyFill="0" applyAlignment="0" applyProtection="0"/>
    <xf numFmtId="0" fontId="114" fillId="0" borderId="25" applyNumberFormat="0" applyFill="0" applyAlignment="0" applyProtection="0"/>
    <xf numFmtId="233" fontId="114" fillId="0" borderId="25" applyNumberFormat="0" applyFill="0" applyAlignment="0" applyProtection="0"/>
    <xf numFmtId="0" fontId="114" fillId="0" borderId="25" applyNumberFormat="0" applyFill="0" applyAlignment="0" applyProtection="0"/>
    <xf numFmtId="0" fontId="114" fillId="0" borderId="25" applyNumberFormat="0" applyFill="0" applyAlignment="0" applyProtection="0"/>
    <xf numFmtId="233" fontId="114" fillId="0" borderId="25" applyNumberFormat="0" applyFill="0" applyAlignment="0" applyProtection="0"/>
    <xf numFmtId="0" fontId="114" fillId="0" borderId="25" applyNumberFormat="0" applyFill="0" applyAlignment="0" applyProtection="0"/>
    <xf numFmtId="233" fontId="114" fillId="0" borderId="25" applyNumberFormat="0" applyFill="0" applyAlignment="0" applyProtection="0"/>
    <xf numFmtId="0" fontId="114" fillId="0" borderId="25" applyNumberFormat="0" applyFill="0" applyAlignment="0" applyProtection="0"/>
    <xf numFmtId="0" fontId="114" fillId="0" borderId="25" applyNumberFormat="0" applyFill="0" applyAlignment="0" applyProtection="0"/>
    <xf numFmtId="0" fontId="114" fillId="0" borderId="25" applyNumberFormat="0" applyFill="0" applyAlignment="0" applyProtection="0"/>
    <xf numFmtId="233" fontId="114" fillId="0" borderId="25" applyNumberFormat="0" applyFill="0" applyAlignment="0" applyProtection="0"/>
    <xf numFmtId="0" fontId="114" fillId="0" borderId="25" applyNumberFormat="0" applyFill="0" applyAlignment="0" applyProtection="0"/>
    <xf numFmtId="233" fontId="114" fillId="0" borderId="25" applyNumberFormat="0" applyFill="0" applyAlignment="0" applyProtection="0"/>
    <xf numFmtId="233" fontId="114" fillId="0" borderId="25" applyNumberFormat="0" applyFill="0" applyAlignment="0" applyProtection="0"/>
    <xf numFmtId="0" fontId="114" fillId="0" borderId="25" applyNumberFormat="0" applyFill="0" applyAlignment="0" applyProtection="0"/>
    <xf numFmtId="0" fontId="114" fillId="0" borderId="25" applyNumberFormat="0" applyFill="0" applyAlignment="0" applyProtection="0"/>
    <xf numFmtId="233" fontId="114" fillId="0" borderId="25" applyNumberFormat="0" applyFill="0" applyAlignment="0" applyProtection="0"/>
    <xf numFmtId="0" fontId="114" fillId="0" borderId="25" applyNumberFormat="0" applyFill="0" applyAlignment="0" applyProtection="0"/>
    <xf numFmtId="0" fontId="114" fillId="0" borderId="25" applyNumberFormat="0" applyFill="0" applyAlignment="0" applyProtection="0"/>
    <xf numFmtId="0" fontId="114" fillId="0" borderId="25" applyNumberFormat="0" applyFill="0" applyAlignment="0" applyProtection="0"/>
    <xf numFmtId="0" fontId="114" fillId="0" borderId="25" applyNumberFormat="0" applyFill="0" applyAlignment="0" applyProtection="0"/>
    <xf numFmtId="233" fontId="114" fillId="0" borderId="25" applyNumberFormat="0" applyFill="0" applyAlignment="0" applyProtection="0"/>
    <xf numFmtId="0" fontId="114" fillId="0" borderId="25" applyNumberFormat="0" applyFill="0" applyAlignment="0" applyProtection="0"/>
    <xf numFmtId="0" fontId="114" fillId="0" borderId="25" applyNumberFormat="0" applyFill="0" applyAlignment="0" applyProtection="0"/>
    <xf numFmtId="0" fontId="100" fillId="0" borderId="17" applyNumberFormat="0" applyFill="0" applyAlignment="0" applyProtection="0"/>
    <xf numFmtId="0" fontId="114" fillId="0" borderId="25" applyNumberFormat="0" applyFill="0" applyAlignment="0" applyProtection="0"/>
    <xf numFmtId="0" fontId="114" fillId="0" borderId="25" applyNumberFormat="0" applyFill="0" applyAlignment="0" applyProtection="0"/>
    <xf numFmtId="0" fontId="114" fillId="0" borderId="25" applyNumberFormat="0" applyFill="0" applyAlignment="0" applyProtection="0"/>
    <xf numFmtId="0" fontId="114" fillId="0" borderId="25" applyNumberFormat="0" applyFill="0" applyAlignment="0" applyProtection="0"/>
    <xf numFmtId="0" fontId="100" fillId="0" borderId="17" applyNumberFormat="0" applyFill="0" applyAlignment="0" applyProtection="0"/>
    <xf numFmtId="233" fontId="100" fillId="0" borderId="17" applyNumberFormat="0" applyFill="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233" fontId="114" fillId="0" borderId="0" applyNumberFormat="0" applyFill="0" applyBorder="0" applyAlignment="0" applyProtection="0"/>
    <xf numFmtId="0" fontId="114" fillId="0" borderId="0" applyNumberFormat="0" applyFill="0" applyBorder="0" applyAlignment="0" applyProtection="0"/>
    <xf numFmtId="233" fontId="114"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233" fontId="114" fillId="0" borderId="0" applyNumberFormat="0" applyFill="0" applyBorder="0" applyAlignment="0" applyProtection="0"/>
    <xf numFmtId="0" fontId="114" fillId="0" borderId="0" applyNumberFormat="0" applyFill="0" applyBorder="0" applyAlignment="0" applyProtection="0"/>
    <xf numFmtId="233" fontId="114"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233" fontId="114" fillId="0" borderId="0" applyNumberFormat="0" applyFill="0" applyBorder="0" applyAlignment="0" applyProtection="0"/>
    <xf numFmtId="0" fontId="114" fillId="0" borderId="0" applyNumberFormat="0" applyFill="0" applyBorder="0" applyAlignment="0" applyProtection="0"/>
    <xf numFmtId="233" fontId="114" fillId="0" borderId="0" applyNumberFormat="0" applyFill="0" applyBorder="0" applyAlignment="0" applyProtection="0"/>
    <xf numFmtId="233" fontId="114"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233" fontId="114"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233" fontId="114"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0" fontId="100"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0" fontId="100" fillId="0" borderId="0" applyNumberFormat="0" applyFill="0" applyBorder="0" applyAlignment="0" applyProtection="0"/>
    <xf numFmtId="233" fontId="100" fillId="0" borderId="0" applyNumberFormat="0" applyFill="0" applyBorder="0" applyAlignment="0" applyProtection="0"/>
    <xf numFmtId="232" fontId="4" fillId="0" borderId="0">
      <protection locked="0"/>
    </xf>
    <xf numFmtId="232" fontId="4" fillId="0" borderId="0">
      <protection locked="0"/>
    </xf>
    <xf numFmtId="233" fontId="46" fillId="0" borderId="11" applyNumberFormat="0" applyFill="0" applyAlignment="0" applyProtection="0"/>
    <xf numFmtId="0" fontId="86" fillId="0" borderId="0" applyNumberFormat="0" applyFill="0" applyBorder="0" applyAlignment="0" applyProtection="0">
      <alignment vertical="top"/>
      <protection locked="0"/>
    </xf>
    <xf numFmtId="0" fontId="85" fillId="0" borderId="0" applyNumberFormat="0" applyFill="0" applyBorder="0" applyAlignment="0" applyProtection="0">
      <alignment vertical="top"/>
      <protection locked="0"/>
    </xf>
    <xf numFmtId="233" fontId="85" fillId="0" borderId="0" applyNumberFormat="0" applyFill="0" applyBorder="0" applyAlignment="0" applyProtection="0">
      <alignment vertical="top"/>
      <protection locked="0"/>
    </xf>
    <xf numFmtId="233" fontId="86" fillId="0" borderId="0" applyNumberFormat="0" applyFill="0" applyBorder="0" applyAlignment="0" applyProtection="0">
      <alignment vertical="top"/>
      <protection locked="0"/>
    </xf>
    <xf numFmtId="10" fontId="15" fillId="18" borderId="4" applyNumberFormat="0" applyBorder="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233" fontId="93" fillId="7" borderId="5" applyNumberFormat="0" applyAlignment="0" applyProtection="0"/>
    <xf numFmtId="233" fontId="93" fillId="7" borderId="5" applyNumberFormat="0" applyAlignment="0" applyProtection="0"/>
    <xf numFmtId="233"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233" fontId="93" fillId="7" borderId="5" applyNumberFormat="0" applyAlignment="0" applyProtection="0"/>
    <xf numFmtId="233" fontId="93" fillId="7" borderId="5" applyNumberFormat="0" applyAlignment="0" applyProtection="0"/>
    <xf numFmtId="233" fontId="93" fillId="7" borderId="5" applyNumberFormat="0" applyAlignment="0" applyProtection="0"/>
    <xf numFmtId="233" fontId="93" fillId="7" borderId="5" applyNumberFormat="0" applyAlignment="0" applyProtection="0"/>
    <xf numFmtId="233" fontId="93" fillId="7" borderId="5" applyNumberFormat="0" applyAlignment="0" applyProtection="0"/>
    <xf numFmtId="0" fontId="93" fillId="7" borderId="5" applyNumberFormat="0" applyAlignment="0" applyProtection="0"/>
    <xf numFmtId="233"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233" fontId="93" fillId="7" borderId="5" applyNumberFormat="0" applyAlignment="0" applyProtection="0"/>
    <xf numFmtId="233" fontId="93" fillId="7" borderId="5" applyNumberFormat="0" applyAlignment="0" applyProtection="0"/>
    <xf numFmtId="233" fontId="93" fillId="7" borderId="5" applyNumberFormat="0" applyAlignment="0" applyProtection="0"/>
    <xf numFmtId="233"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233" fontId="93" fillId="7" borderId="5" applyNumberFormat="0" applyAlignment="0" applyProtection="0"/>
    <xf numFmtId="0" fontId="78" fillId="36" borderId="18" applyNumberFormat="0" applyAlignment="0" applyProtection="0"/>
    <xf numFmtId="0" fontId="78" fillId="36" borderId="18" applyNumberFormat="0" applyAlignment="0" applyProtection="0"/>
    <xf numFmtId="233" fontId="78" fillId="36" borderId="18" applyNumberFormat="0" applyAlignment="0" applyProtection="0"/>
    <xf numFmtId="0" fontId="78" fillId="36" borderId="18" applyNumberFormat="0" applyAlignment="0" applyProtection="0"/>
    <xf numFmtId="233" fontId="78" fillId="36" borderId="18" applyNumberFormat="0" applyAlignment="0" applyProtection="0"/>
    <xf numFmtId="0" fontId="78" fillId="36" borderId="18" applyNumberFormat="0" applyAlignment="0" applyProtection="0"/>
    <xf numFmtId="0" fontId="78" fillId="36" borderId="18" applyNumberFormat="0" applyAlignment="0" applyProtection="0"/>
    <xf numFmtId="233" fontId="78" fillId="36" borderId="18" applyNumberFormat="0" applyAlignment="0" applyProtection="0"/>
    <xf numFmtId="0" fontId="78" fillId="36" borderId="18" applyNumberFormat="0" applyAlignment="0" applyProtection="0"/>
    <xf numFmtId="233" fontId="78" fillId="36" borderId="18" applyNumberFormat="0" applyAlignment="0" applyProtection="0"/>
    <xf numFmtId="0" fontId="78" fillId="36" borderId="18" applyNumberFormat="0" applyAlignment="0" applyProtection="0"/>
    <xf numFmtId="0" fontId="78" fillId="36" borderId="18" applyNumberFormat="0" applyAlignment="0" applyProtection="0"/>
    <xf numFmtId="0" fontId="78" fillId="36" borderId="18" applyNumberFormat="0" applyAlignment="0" applyProtection="0"/>
    <xf numFmtId="233" fontId="78" fillId="36" borderId="18" applyNumberFormat="0" applyAlignment="0" applyProtection="0"/>
    <xf numFmtId="0" fontId="78" fillId="36" borderId="18" applyNumberFormat="0" applyAlignment="0" applyProtection="0"/>
    <xf numFmtId="233" fontId="78" fillId="36" borderId="18" applyNumberFormat="0" applyAlignment="0" applyProtection="0"/>
    <xf numFmtId="233" fontId="78" fillId="36" borderId="18" applyNumberFormat="0" applyAlignment="0" applyProtection="0"/>
    <xf numFmtId="0" fontId="78" fillId="36" borderId="18" applyNumberFormat="0" applyAlignment="0" applyProtection="0"/>
    <xf numFmtId="0" fontId="78" fillId="36" borderId="18" applyNumberFormat="0" applyAlignment="0" applyProtection="0"/>
    <xf numFmtId="233" fontId="78" fillId="36" borderId="18" applyNumberFormat="0" applyAlignment="0" applyProtection="0"/>
    <xf numFmtId="0" fontId="78" fillId="36" borderId="18" applyNumberFormat="0" applyAlignment="0" applyProtection="0"/>
    <xf numFmtId="0" fontId="78" fillId="36" borderId="18" applyNumberFormat="0" applyAlignment="0" applyProtection="0"/>
    <xf numFmtId="0" fontId="78" fillId="36" borderId="18" applyNumberFormat="0" applyAlignment="0" applyProtection="0"/>
    <xf numFmtId="0" fontId="78" fillId="36" borderId="18" applyNumberFormat="0" applyAlignment="0" applyProtection="0"/>
    <xf numFmtId="233" fontId="78" fillId="36" borderId="18" applyNumberFormat="0" applyAlignment="0" applyProtection="0"/>
    <xf numFmtId="0" fontId="78" fillId="36" borderId="18" applyNumberFormat="0" applyAlignment="0" applyProtection="0"/>
    <xf numFmtId="0" fontId="78" fillId="36" borderId="18" applyNumberFormat="0" applyAlignment="0" applyProtection="0"/>
    <xf numFmtId="0" fontId="93" fillId="7" borderId="5" applyNumberFormat="0" applyAlignment="0" applyProtection="0"/>
    <xf numFmtId="0" fontId="78" fillId="36" borderId="18" applyNumberFormat="0" applyAlignment="0" applyProtection="0"/>
    <xf numFmtId="0" fontId="78" fillId="36" borderId="18" applyNumberFormat="0" applyAlignment="0" applyProtection="0"/>
    <xf numFmtId="0" fontId="78" fillId="36" borderId="18" applyNumberFormat="0" applyAlignment="0" applyProtection="0"/>
    <xf numFmtId="0" fontId="78" fillId="36" borderId="18" applyNumberFormat="0" applyAlignment="0" applyProtection="0"/>
    <xf numFmtId="0" fontId="93" fillId="7" borderId="5" applyNumberFormat="0" applyAlignment="0" applyProtection="0"/>
    <xf numFmtId="233" fontId="93" fillId="7" borderId="5" applyNumberFormat="0" applyAlignment="0" applyProtection="0"/>
    <xf numFmtId="233" fontId="93" fillId="7" borderId="5" applyNumberFormat="0" applyAlignment="0" applyProtection="0"/>
    <xf numFmtId="233" fontId="93" fillId="7" borderId="5" applyNumberFormat="0" applyAlignment="0" applyProtection="0"/>
    <xf numFmtId="233"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233" fontId="93" fillId="7" borderId="5" applyNumberFormat="0" applyAlignment="0" applyProtection="0"/>
    <xf numFmtId="233" fontId="93" fillId="7" borderId="5" applyNumberFormat="0" applyAlignment="0" applyProtection="0"/>
    <xf numFmtId="233" fontId="93" fillId="7" borderId="5" applyNumberFormat="0" applyAlignment="0" applyProtection="0"/>
    <xf numFmtId="233"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233" fontId="93" fillId="7" borderId="5" applyNumberFormat="0" applyAlignment="0" applyProtection="0"/>
    <xf numFmtId="233" fontId="93" fillId="7" borderId="5" applyNumberFormat="0" applyAlignment="0" applyProtection="0"/>
    <xf numFmtId="233" fontId="93" fillId="7" borderId="5" applyNumberFormat="0" applyAlignment="0" applyProtection="0"/>
    <xf numFmtId="233" fontId="93" fillId="7" borderId="5" applyNumberFormat="0" applyAlignment="0" applyProtection="0"/>
    <xf numFmtId="233" fontId="93" fillId="7" borderId="5" applyNumberFormat="0" applyAlignment="0" applyProtection="0"/>
    <xf numFmtId="233" fontId="93" fillId="7" borderId="5" applyNumberFormat="0" applyAlignment="0" applyProtection="0"/>
    <xf numFmtId="0" fontId="93" fillId="7" borderId="5" applyNumberFormat="0" applyAlignment="0" applyProtection="0"/>
    <xf numFmtId="233" fontId="93" fillId="7" borderId="5" applyNumberFormat="0" applyAlignment="0" applyProtection="0"/>
    <xf numFmtId="233" fontId="93" fillId="7" borderId="5" applyNumberFormat="0" applyAlignment="0" applyProtection="0"/>
    <xf numFmtId="233" fontId="93" fillId="7" borderId="5" applyNumberFormat="0" applyAlignment="0" applyProtection="0"/>
    <xf numFmtId="233"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233" fontId="93" fillId="7" borderId="5" applyNumberFormat="0" applyAlignment="0" applyProtection="0"/>
    <xf numFmtId="233" fontId="93" fillId="7" borderId="5" applyNumberFormat="0" applyAlignment="0" applyProtection="0"/>
    <xf numFmtId="233" fontId="93" fillId="7" borderId="5" applyNumberFormat="0" applyAlignment="0" applyProtection="0"/>
    <xf numFmtId="233" fontId="93" fillId="7" borderId="5" applyNumberFormat="0" applyAlignment="0" applyProtection="0"/>
    <xf numFmtId="233"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78" fillId="36" borderId="18" applyNumberFormat="0" applyAlignment="0" applyProtection="0"/>
    <xf numFmtId="0" fontId="78" fillId="36" borderId="18" applyNumberFormat="0" applyAlignment="0" applyProtection="0"/>
    <xf numFmtId="233" fontId="78" fillId="36" borderId="18" applyNumberFormat="0" applyAlignment="0" applyProtection="0"/>
    <xf numFmtId="0" fontId="78" fillId="36" borderId="18" applyNumberFormat="0" applyAlignment="0" applyProtection="0"/>
    <xf numFmtId="233" fontId="78" fillId="36" borderId="18" applyNumberFormat="0" applyAlignment="0" applyProtection="0"/>
    <xf numFmtId="0" fontId="78" fillId="36" borderId="18" applyNumberFormat="0" applyAlignment="0" applyProtection="0"/>
    <xf numFmtId="0" fontId="78" fillId="36" borderId="18" applyNumberFormat="0" applyAlignment="0" applyProtection="0"/>
    <xf numFmtId="233" fontId="78" fillId="36" borderId="18" applyNumberFormat="0" applyAlignment="0" applyProtection="0"/>
    <xf numFmtId="0" fontId="78" fillId="36" borderId="18" applyNumberFormat="0" applyAlignment="0" applyProtection="0"/>
    <xf numFmtId="233" fontId="78" fillId="36" borderId="18" applyNumberFormat="0" applyAlignment="0" applyProtection="0"/>
    <xf numFmtId="0" fontId="78" fillId="36" borderId="18" applyNumberFormat="0" applyAlignment="0" applyProtection="0"/>
    <xf numFmtId="0" fontId="78" fillId="36" borderId="18" applyNumberFormat="0" applyAlignment="0" applyProtection="0"/>
    <xf numFmtId="0" fontId="78" fillId="36" borderId="18" applyNumberFormat="0" applyAlignment="0" applyProtection="0"/>
    <xf numFmtId="233" fontId="78" fillId="36" borderId="18" applyNumberFormat="0" applyAlignment="0" applyProtection="0"/>
    <xf numFmtId="0" fontId="78" fillId="36" borderId="18" applyNumberFormat="0" applyAlignment="0" applyProtection="0"/>
    <xf numFmtId="233" fontId="78" fillId="36" borderId="18" applyNumberFormat="0" applyAlignment="0" applyProtection="0"/>
    <xf numFmtId="233" fontId="78" fillId="36" borderId="18" applyNumberFormat="0" applyAlignment="0" applyProtection="0"/>
    <xf numFmtId="0" fontId="78" fillId="36" borderId="18" applyNumberFormat="0" applyAlignment="0" applyProtection="0"/>
    <xf numFmtId="0" fontId="78" fillId="36" borderId="18" applyNumberFormat="0" applyAlignment="0" applyProtection="0"/>
    <xf numFmtId="233" fontId="78" fillId="36" borderId="18" applyNumberFormat="0" applyAlignment="0" applyProtection="0"/>
    <xf numFmtId="0" fontId="78" fillId="36" borderId="18" applyNumberFormat="0" applyAlignment="0" applyProtection="0"/>
    <xf numFmtId="0" fontId="78" fillId="36" borderId="18" applyNumberFormat="0" applyAlignment="0" applyProtection="0"/>
    <xf numFmtId="0" fontId="78" fillId="36" borderId="18" applyNumberFormat="0" applyAlignment="0" applyProtection="0"/>
    <xf numFmtId="0" fontId="78" fillId="36" borderId="18" applyNumberFormat="0" applyAlignment="0" applyProtection="0"/>
    <xf numFmtId="233" fontId="78" fillId="36" borderId="18" applyNumberFormat="0" applyAlignment="0" applyProtection="0"/>
    <xf numFmtId="0" fontId="78" fillId="36" borderId="18" applyNumberFormat="0" applyAlignment="0" applyProtection="0"/>
    <xf numFmtId="0" fontId="78" fillId="36" borderId="18" applyNumberFormat="0" applyAlignment="0" applyProtection="0"/>
    <xf numFmtId="0" fontId="93" fillId="7" borderId="5" applyNumberFormat="0" applyAlignment="0" applyProtection="0"/>
    <xf numFmtId="0" fontId="78" fillId="36" borderId="18" applyNumberFormat="0" applyAlignment="0" applyProtection="0"/>
    <xf numFmtId="0" fontId="78" fillId="36" borderId="18" applyNumberFormat="0" applyAlignment="0" applyProtection="0"/>
    <xf numFmtId="0" fontId="78" fillId="36" borderId="18" applyNumberFormat="0" applyAlignment="0" applyProtection="0"/>
    <xf numFmtId="0" fontId="78" fillId="36" borderId="18"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233" fontId="93" fillId="7" borderId="5" applyNumberFormat="0" applyAlignment="0" applyProtection="0"/>
    <xf numFmtId="233" fontId="93" fillId="7" borderId="5" applyNumberFormat="0" applyAlignment="0" applyProtection="0"/>
    <xf numFmtId="233" fontId="93" fillId="7" borderId="5" applyNumberFormat="0" applyAlignment="0" applyProtection="0"/>
    <xf numFmtId="233" fontId="93" fillId="7" borderId="5" applyNumberFormat="0" applyAlignment="0" applyProtection="0"/>
    <xf numFmtId="233"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3" fillId="7" borderId="5" applyNumberFormat="0" applyAlignment="0" applyProtection="0"/>
    <xf numFmtId="0" fontId="94" fillId="0" borderId="26" applyNumberFormat="0" applyFill="0" applyAlignment="0" applyProtection="0"/>
    <xf numFmtId="0" fontId="94" fillId="0" borderId="26" applyNumberFormat="0" applyFill="0" applyAlignment="0" applyProtection="0"/>
    <xf numFmtId="233" fontId="94" fillId="0" borderId="26" applyNumberFormat="0" applyFill="0" applyAlignment="0" applyProtection="0"/>
    <xf numFmtId="0" fontId="94" fillId="0" borderId="26" applyNumberFormat="0" applyFill="0" applyAlignment="0" applyProtection="0"/>
    <xf numFmtId="233" fontId="94" fillId="0" borderId="26" applyNumberFormat="0" applyFill="0" applyAlignment="0" applyProtection="0"/>
    <xf numFmtId="0" fontId="94" fillId="0" borderId="26" applyNumberFormat="0" applyFill="0" applyAlignment="0" applyProtection="0"/>
    <xf numFmtId="0" fontId="94" fillId="0" borderId="26" applyNumberFormat="0" applyFill="0" applyAlignment="0" applyProtection="0"/>
    <xf numFmtId="233" fontId="94" fillId="0" borderId="26" applyNumberFormat="0" applyFill="0" applyAlignment="0" applyProtection="0"/>
    <xf numFmtId="0" fontId="94" fillId="0" borderId="26" applyNumberFormat="0" applyFill="0" applyAlignment="0" applyProtection="0"/>
    <xf numFmtId="233" fontId="94" fillId="0" borderId="26" applyNumberFormat="0" applyFill="0" applyAlignment="0" applyProtection="0"/>
    <xf numFmtId="0" fontId="94" fillId="0" borderId="26" applyNumberFormat="0" applyFill="0" applyAlignment="0" applyProtection="0"/>
    <xf numFmtId="0" fontId="94" fillId="0" borderId="26" applyNumberFormat="0" applyFill="0" applyAlignment="0" applyProtection="0"/>
    <xf numFmtId="0" fontId="94" fillId="0" borderId="26" applyNumberFormat="0" applyFill="0" applyAlignment="0" applyProtection="0"/>
    <xf numFmtId="233" fontId="94" fillId="0" borderId="26" applyNumberFormat="0" applyFill="0" applyAlignment="0" applyProtection="0"/>
    <xf numFmtId="0" fontId="94" fillId="0" borderId="26" applyNumberFormat="0" applyFill="0" applyAlignment="0" applyProtection="0"/>
    <xf numFmtId="233" fontId="94" fillId="0" borderId="26" applyNumberFormat="0" applyFill="0" applyAlignment="0" applyProtection="0"/>
    <xf numFmtId="233" fontId="94" fillId="0" borderId="26" applyNumberFormat="0" applyFill="0" applyAlignment="0" applyProtection="0"/>
    <xf numFmtId="0" fontId="94" fillId="0" borderId="26" applyNumberFormat="0" applyFill="0" applyAlignment="0" applyProtection="0"/>
    <xf numFmtId="0" fontId="94" fillId="0" borderId="26" applyNumberFormat="0" applyFill="0" applyAlignment="0" applyProtection="0"/>
    <xf numFmtId="233" fontId="94" fillId="0" borderId="26" applyNumberFormat="0" applyFill="0" applyAlignment="0" applyProtection="0"/>
    <xf numFmtId="0" fontId="94" fillId="0" borderId="26" applyNumberFormat="0" applyFill="0" applyAlignment="0" applyProtection="0"/>
    <xf numFmtId="0" fontId="94" fillId="0" borderId="26" applyNumberFormat="0" applyFill="0" applyAlignment="0" applyProtection="0"/>
    <xf numFmtId="0" fontId="94" fillId="0" borderId="26" applyNumberFormat="0" applyFill="0" applyAlignment="0" applyProtection="0"/>
    <xf numFmtId="0" fontId="94" fillId="0" borderId="26" applyNumberFormat="0" applyFill="0" applyAlignment="0" applyProtection="0"/>
    <xf numFmtId="233" fontId="94" fillId="0" borderId="26" applyNumberFormat="0" applyFill="0" applyAlignment="0" applyProtection="0"/>
    <xf numFmtId="0" fontId="94" fillId="0" borderId="26" applyNumberFormat="0" applyFill="0" applyAlignment="0" applyProtection="0"/>
    <xf numFmtId="0" fontId="94" fillId="0" borderId="26" applyNumberFormat="0" applyFill="0" applyAlignment="0" applyProtection="0"/>
    <xf numFmtId="0" fontId="101" fillId="0" borderId="7" applyNumberFormat="0" applyFill="0" applyAlignment="0" applyProtection="0"/>
    <xf numFmtId="0" fontId="94" fillId="0" borderId="26" applyNumberFormat="0" applyFill="0" applyAlignment="0" applyProtection="0"/>
    <xf numFmtId="0" fontId="94" fillId="0" borderId="26" applyNumberFormat="0" applyFill="0" applyAlignment="0" applyProtection="0"/>
    <xf numFmtId="0" fontId="94" fillId="0" borderId="26" applyNumberFormat="0" applyFill="0" applyAlignment="0" applyProtection="0"/>
    <xf numFmtId="0" fontId="94" fillId="0" borderId="26" applyNumberFormat="0" applyFill="0" applyAlignment="0" applyProtection="0"/>
    <xf numFmtId="0" fontId="101" fillId="0" borderId="7" applyNumberFormat="0" applyFill="0" applyAlignment="0" applyProtection="0"/>
    <xf numFmtId="233" fontId="101" fillId="0" borderId="7" applyNumberFormat="0" applyFill="0" applyAlignment="0" applyProtection="0"/>
    <xf numFmtId="0" fontId="118" fillId="30" borderId="0" applyNumberFormat="0" applyBorder="0" applyAlignment="0" applyProtection="0"/>
    <xf numFmtId="0" fontId="118" fillId="30" borderId="0" applyNumberFormat="0" applyBorder="0" applyAlignment="0" applyProtection="0"/>
    <xf numFmtId="233" fontId="118" fillId="30" borderId="0" applyNumberFormat="0" applyBorder="0" applyAlignment="0" applyProtection="0"/>
    <xf numFmtId="0" fontId="118" fillId="30" borderId="0" applyNumberFormat="0" applyBorder="0" applyAlignment="0" applyProtection="0"/>
    <xf numFmtId="233" fontId="118" fillId="30" borderId="0" applyNumberFormat="0" applyBorder="0" applyAlignment="0" applyProtection="0"/>
    <xf numFmtId="0" fontId="118" fillId="30" borderId="0" applyNumberFormat="0" applyBorder="0" applyAlignment="0" applyProtection="0"/>
    <xf numFmtId="0" fontId="118" fillId="30" borderId="0" applyNumberFormat="0" applyBorder="0" applyAlignment="0" applyProtection="0"/>
    <xf numFmtId="233" fontId="118" fillId="30" borderId="0" applyNumberFormat="0" applyBorder="0" applyAlignment="0" applyProtection="0"/>
    <xf numFmtId="0" fontId="118" fillId="30" borderId="0" applyNumberFormat="0" applyBorder="0" applyAlignment="0" applyProtection="0"/>
    <xf numFmtId="233" fontId="118" fillId="30" borderId="0" applyNumberFormat="0" applyBorder="0" applyAlignment="0" applyProtection="0"/>
    <xf numFmtId="0" fontId="118" fillId="30" borderId="0" applyNumberFormat="0" applyBorder="0" applyAlignment="0" applyProtection="0"/>
    <xf numFmtId="0" fontId="118" fillId="30" borderId="0" applyNumberFormat="0" applyBorder="0" applyAlignment="0" applyProtection="0"/>
    <xf numFmtId="0" fontId="118" fillId="30" borderId="0" applyNumberFormat="0" applyBorder="0" applyAlignment="0" applyProtection="0"/>
    <xf numFmtId="233" fontId="118" fillId="30" borderId="0" applyNumberFormat="0" applyBorder="0" applyAlignment="0" applyProtection="0"/>
    <xf numFmtId="0" fontId="118" fillId="30" borderId="0" applyNumberFormat="0" applyBorder="0" applyAlignment="0" applyProtection="0"/>
    <xf numFmtId="233" fontId="118" fillId="30" borderId="0" applyNumberFormat="0" applyBorder="0" applyAlignment="0" applyProtection="0"/>
    <xf numFmtId="233" fontId="118" fillId="30" borderId="0" applyNumberFormat="0" applyBorder="0" applyAlignment="0" applyProtection="0"/>
    <xf numFmtId="0" fontId="118" fillId="30" borderId="0" applyNumberFormat="0" applyBorder="0" applyAlignment="0" applyProtection="0"/>
    <xf numFmtId="0" fontId="118" fillId="30" borderId="0" applyNumberFormat="0" applyBorder="0" applyAlignment="0" applyProtection="0"/>
    <xf numFmtId="233" fontId="118" fillId="30" borderId="0" applyNumberFormat="0" applyBorder="0" applyAlignment="0" applyProtection="0"/>
    <xf numFmtId="0" fontId="118" fillId="30" borderId="0" applyNumberFormat="0" applyBorder="0" applyAlignment="0" applyProtection="0"/>
    <xf numFmtId="0" fontId="118" fillId="30" borderId="0" applyNumberFormat="0" applyBorder="0" applyAlignment="0" applyProtection="0"/>
    <xf numFmtId="0" fontId="118" fillId="30" borderId="0" applyNumberFormat="0" applyBorder="0" applyAlignment="0" applyProtection="0"/>
    <xf numFmtId="0" fontId="118" fillId="30" borderId="0" applyNumberFormat="0" applyBorder="0" applyAlignment="0" applyProtection="0"/>
    <xf numFmtId="233" fontId="118" fillId="30" borderId="0" applyNumberFormat="0" applyBorder="0" applyAlignment="0" applyProtection="0"/>
    <xf numFmtId="0" fontId="118" fillId="30" borderId="0" applyNumberFormat="0" applyBorder="0" applyAlignment="0" applyProtection="0"/>
    <xf numFmtId="0" fontId="118" fillId="30" borderId="0" applyNumberFormat="0" applyBorder="0" applyAlignment="0" applyProtection="0"/>
    <xf numFmtId="0" fontId="102" fillId="36" borderId="0" applyNumberFormat="0" applyBorder="0" applyAlignment="0" applyProtection="0"/>
    <xf numFmtId="0" fontId="118" fillId="30" borderId="0" applyNumberFormat="0" applyBorder="0" applyAlignment="0" applyProtection="0"/>
    <xf numFmtId="0" fontId="118" fillId="30" borderId="0" applyNumberFormat="0" applyBorder="0" applyAlignment="0" applyProtection="0"/>
    <xf numFmtId="0" fontId="118" fillId="30" borderId="0" applyNumberFormat="0" applyBorder="0" applyAlignment="0" applyProtection="0"/>
    <xf numFmtId="0" fontId="118" fillId="30" borderId="0" applyNumberFormat="0" applyBorder="0" applyAlignment="0" applyProtection="0"/>
    <xf numFmtId="0" fontId="102" fillId="36" borderId="0" applyNumberFormat="0" applyBorder="0" applyAlignment="0" applyProtection="0"/>
    <xf numFmtId="233" fontId="102" fillId="36" borderId="0" applyNumberFormat="0" applyBorder="0" applyAlignment="0" applyProtection="0"/>
    <xf numFmtId="37" fontId="54" fillId="0" borderId="0"/>
    <xf numFmtId="37" fontId="105" fillId="0" borderId="0"/>
    <xf numFmtId="0" fontId="48" fillId="0" borderId="0"/>
    <xf numFmtId="0" fontId="4" fillId="0" borderId="0"/>
    <xf numFmtId="233" fontId="48" fillId="0" borderId="0"/>
    <xf numFmtId="0" fontId="4" fillId="0" borderId="0"/>
    <xf numFmtId="0" fontId="4" fillId="0" borderId="0"/>
    <xf numFmtId="233" fontId="3" fillId="0" borderId="0"/>
    <xf numFmtId="233" fontId="3" fillId="0" borderId="0"/>
    <xf numFmtId="233" fontId="3" fillId="0" borderId="0"/>
    <xf numFmtId="0" fontId="4" fillId="0" borderId="0"/>
    <xf numFmtId="0" fontId="4" fillId="0" borderId="0"/>
    <xf numFmtId="233" fontId="3" fillId="0" borderId="0"/>
    <xf numFmtId="233" fontId="3" fillId="0" borderId="0"/>
    <xf numFmtId="233" fontId="3" fillId="0" borderId="0"/>
    <xf numFmtId="0" fontId="2" fillId="0" borderId="0"/>
    <xf numFmtId="0" fontId="48" fillId="0" borderId="0"/>
    <xf numFmtId="0" fontId="2" fillId="0" borderId="0"/>
    <xf numFmtId="233" fontId="2" fillId="0" borderId="0"/>
    <xf numFmtId="233" fontId="2" fillId="0" borderId="0"/>
    <xf numFmtId="233" fontId="3" fillId="0" borderId="0"/>
    <xf numFmtId="233" fontId="3" fillId="0" borderId="0"/>
    <xf numFmtId="233" fontId="3" fillId="0" borderId="0"/>
    <xf numFmtId="0" fontId="4" fillId="0" borderId="0"/>
    <xf numFmtId="0" fontId="4" fillId="0" borderId="0"/>
    <xf numFmtId="0" fontId="4" fillId="0" borderId="0"/>
    <xf numFmtId="0" fontId="4" fillId="0" borderId="0"/>
    <xf numFmtId="0" fontId="4" fillId="0" borderId="0"/>
    <xf numFmtId="0" fontId="4" fillId="0" borderId="0"/>
    <xf numFmtId="233" fontId="3" fillId="0" borderId="0"/>
    <xf numFmtId="0" fontId="3" fillId="0" borderId="0"/>
    <xf numFmtId="0" fontId="48" fillId="0" borderId="0"/>
    <xf numFmtId="233" fontId="3" fillId="0" borderId="0"/>
    <xf numFmtId="233" fontId="3" fillId="0" borderId="0"/>
    <xf numFmtId="0" fontId="4" fillId="0" borderId="0"/>
    <xf numFmtId="0" fontId="4" fillId="0" borderId="0"/>
    <xf numFmtId="233" fontId="3" fillId="0" borderId="0"/>
    <xf numFmtId="233" fontId="3" fillId="0" borderId="0"/>
    <xf numFmtId="0" fontId="4" fillId="0" borderId="0"/>
    <xf numFmtId="0" fontId="4" fillId="0" borderId="0"/>
    <xf numFmtId="0" fontId="4" fillId="0" borderId="0"/>
    <xf numFmtId="0" fontId="4" fillId="0" borderId="0"/>
    <xf numFmtId="0" fontId="4" fillId="0" borderId="0"/>
    <xf numFmtId="0" fontId="3" fillId="0" borderId="0"/>
    <xf numFmtId="0" fontId="48" fillId="0" borderId="0"/>
    <xf numFmtId="233" fontId="3" fillId="0" borderId="0"/>
    <xf numFmtId="0" fontId="4" fillId="0" borderId="0"/>
    <xf numFmtId="0" fontId="4" fillId="0" borderId="0"/>
    <xf numFmtId="233" fontId="3" fillId="0" borderId="0"/>
    <xf numFmtId="233" fontId="3" fillId="0" borderId="0"/>
    <xf numFmtId="233" fontId="3" fillId="0" borderId="0"/>
    <xf numFmtId="0" fontId="4" fillId="0" borderId="0"/>
    <xf numFmtId="233" fontId="3" fillId="0" borderId="0"/>
    <xf numFmtId="233" fontId="3" fillId="0" borderId="0"/>
    <xf numFmtId="0" fontId="4" fillId="0" borderId="0"/>
    <xf numFmtId="0" fontId="4" fillId="0" borderId="0"/>
    <xf numFmtId="0" fontId="3" fillId="0" borderId="0"/>
    <xf numFmtId="0" fontId="48" fillId="0" borderId="0"/>
    <xf numFmtId="233" fontId="3"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233" fontId="3" fillId="0" borderId="0"/>
    <xf numFmtId="233" fontId="3" fillId="0" borderId="0"/>
    <xf numFmtId="0" fontId="4" fillId="0" borderId="0"/>
    <xf numFmtId="0" fontId="3" fillId="0" borderId="0"/>
    <xf numFmtId="0" fontId="48" fillId="0" borderId="0"/>
    <xf numFmtId="233" fontId="3" fillId="0" borderId="0"/>
    <xf numFmtId="0" fontId="4" fillId="0" borderId="0"/>
    <xf numFmtId="233" fontId="3" fillId="0" borderId="0"/>
    <xf numFmtId="233" fontId="3" fillId="0" borderId="0"/>
    <xf numFmtId="0" fontId="4" fillId="0" borderId="0"/>
    <xf numFmtId="0" fontId="4" fillId="0" borderId="0"/>
    <xf numFmtId="0" fontId="4" fillId="0" borderId="0"/>
    <xf numFmtId="233" fontId="3" fillId="0" borderId="0"/>
    <xf numFmtId="233" fontId="3" fillId="0" borderId="0"/>
    <xf numFmtId="233" fontId="3" fillId="0" borderId="0"/>
    <xf numFmtId="0" fontId="4" fillId="0" borderId="0"/>
    <xf numFmtId="0" fontId="2" fillId="0" borderId="0"/>
    <xf numFmtId="0" fontId="3" fillId="0" borderId="0"/>
    <xf numFmtId="0" fontId="48" fillId="0" borderId="0"/>
    <xf numFmtId="0" fontId="48" fillId="0" borderId="0"/>
    <xf numFmtId="233" fontId="3" fillId="0" borderId="0"/>
    <xf numFmtId="233" fontId="3" fillId="0" borderId="0"/>
    <xf numFmtId="233" fontId="3" fillId="0" borderId="0"/>
    <xf numFmtId="233" fontId="3" fillId="0" borderId="0"/>
    <xf numFmtId="233" fontId="3" fillId="0" borderId="0"/>
    <xf numFmtId="233" fontId="3" fillId="0" borderId="0"/>
    <xf numFmtId="233" fontId="3" fillId="0" borderId="0"/>
    <xf numFmtId="233" fontId="3" fillId="0" borderId="0"/>
    <xf numFmtId="0" fontId="4" fillId="0" borderId="0"/>
    <xf numFmtId="0" fontId="4" fillId="0" borderId="0"/>
    <xf numFmtId="0" fontId="4" fillId="0" borderId="0"/>
    <xf numFmtId="0" fontId="4" fillId="0" borderId="0"/>
    <xf numFmtId="0" fontId="3" fillId="0" borderId="0"/>
    <xf numFmtId="0" fontId="2" fillId="0" borderId="0"/>
    <xf numFmtId="0" fontId="48" fillId="0" borderId="0"/>
    <xf numFmtId="233" fontId="3"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233" fontId="3" fillId="0" borderId="0"/>
    <xf numFmtId="233" fontId="3" fillId="0" borderId="0"/>
    <xf numFmtId="233" fontId="3" fillId="0" borderId="0"/>
    <xf numFmtId="0" fontId="4" fillId="0" borderId="0"/>
    <xf numFmtId="0" fontId="3" fillId="0" borderId="0"/>
    <xf numFmtId="0" fontId="48" fillId="0" borderId="0"/>
    <xf numFmtId="233" fontId="3" fillId="0" borderId="0"/>
    <xf numFmtId="0" fontId="4" fillId="0" borderId="0"/>
    <xf numFmtId="0" fontId="4" fillId="0" borderId="0"/>
    <xf numFmtId="233" fontId="3" fillId="0" borderId="0"/>
    <xf numFmtId="233" fontId="3"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 fillId="0" borderId="0"/>
    <xf numFmtId="0" fontId="48" fillId="0" borderId="0"/>
    <xf numFmtId="233" fontId="3" fillId="0" borderId="0"/>
    <xf numFmtId="0" fontId="4" fillId="0" borderId="0"/>
    <xf numFmtId="233" fontId="3" fillId="0" borderId="0"/>
    <xf numFmtId="233" fontId="3" fillId="0" borderId="0"/>
    <xf numFmtId="233" fontId="3" fillId="0" borderId="0"/>
    <xf numFmtId="0" fontId="4" fillId="0" borderId="0"/>
    <xf numFmtId="233" fontId="3" fillId="0" borderId="0"/>
    <xf numFmtId="233" fontId="3" fillId="0" borderId="0"/>
    <xf numFmtId="0" fontId="4" fillId="0" borderId="0"/>
    <xf numFmtId="0" fontId="4" fillId="0" borderId="0"/>
    <xf numFmtId="0" fontId="4" fillId="0" borderId="0"/>
    <xf numFmtId="0" fontId="48" fillId="0" borderId="0"/>
    <xf numFmtId="0" fontId="3" fillId="0" borderId="0"/>
    <xf numFmtId="0" fontId="3" fillId="0" borderId="0"/>
    <xf numFmtId="233" fontId="3" fillId="0" borderId="0"/>
    <xf numFmtId="233" fontId="3" fillId="0" borderId="0"/>
    <xf numFmtId="0" fontId="3" fillId="0" borderId="0"/>
    <xf numFmtId="0" fontId="4" fillId="0" borderId="0"/>
    <xf numFmtId="233" fontId="3" fillId="0" borderId="0"/>
    <xf numFmtId="0" fontId="3" fillId="0" borderId="0"/>
    <xf numFmtId="0" fontId="11" fillId="0" borderId="0"/>
    <xf numFmtId="0" fontId="2" fillId="0" borderId="0"/>
    <xf numFmtId="0" fontId="11" fillId="0" borderId="0"/>
    <xf numFmtId="0" fontId="2" fillId="0" borderId="0"/>
    <xf numFmtId="0" fontId="2" fillId="0" borderId="0"/>
    <xf numFmtId="233" fontId="3" fillId="0" borderId="0"/>
    <xf numFmtId="0" fontId="2" fillId="0" borderId="0"/>
    <xf numFmtId="0" fontId="4" fillId="0" borderId="0"/>
    <xf numFmtId="0" fontId="3" fillId="0" borderId="0"/>
    <xf numFmtId="0" fontId="48" fillId="0" borderId="0"/>
    <xf numFmtId="233" fontId="3"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 fillId="0" borderId="0"/>
    <xf numFmtId="0" fontId="48" fillId="0" borderId="0"/>
    <xf numFmtId="233" fontId="3" fillId="0" borderId="0"/>
    <xf numFmtId="0" fontId="4" fillId="0" borderId="0" applyProtection="0"/>
    <xf numFmtId="0" fontId="4" fillId="0" borderId="0" applyProtection="0"/>
    <xf numFmtId="0" fontId="4" fillId="0" borderId="0" applyProtection="0"/>
    <xf numFmtId="0" fontId="4" fillId="0" borderId="0"/>
    <xf numFmtId="0" fontId="3" fillId="0" borderId="0"/>
    <xf numFmtId="0" fontId="2" fillId="0" borderId="0"/>
    <xf numFmtId="233" fontId="3" fillId="0" borderId="0"/>
    <xf numFmtId="0" fontId="2" fillId="0" borderId="0"/>
    <xf numFmtId="0" fontId="4" fillId="0" borderId="0"/>
    <xf numFmtId="0" fontId="3" fillId="0" borderId="0"/>
    <xf numFmtId="0" fontId="2" fillId="0" borderId="0"/>
    <xf numFmtId="233" fontId="3" fillId="0" borderId="0"/>
    <xf numFmtId="0" fontId="2" fillId="0" borderId="0"/>
    <xf numFmtId="0" fontId="4" fillId="0" borderId="0"/>
    <xf numFmtId="0" fontId="3" fillId="0" borderId="0"/>
    <xf numFmtId="0" fontId="2" fillId="0" borderId="0"/>
    <xf numFmtId="233" fontId="3" fillId="0" borderId="0"/>
    <xf numFmtId="0" fontId="2" fillId="0" borderId="0"/>
    <xf numFmtId="0" fontId="4" fillId="0" borderId="0"/>
    <xf numFmtId="0" fontId="3" fillId="0" borderId="0"/>
    <xf numFmtId="233" fontId="3" fillId="0" borderId="0"/>
    <xf numFmtId="0" fontId="4" fillId="0" borderId="0"/>
    <xf numFmtId="0" fontId="3" fillId="0" borderId="0"/>
    <xf numFmtId="233" fontId="3" fillId="0" borderId="0"/>
    <xf numFmtId="0" fontId="4" fillId="0" borderId="0"/>
    <xf numFmtId="0" fontId="3" fillId="0" borderId="0"/>
    <xf numFmtId="233" fontId="3" fillId="0" borderId="0"/>
    <xf numFmtId="0" fontId="4" fillId="0" borderId="0"/>
    <xf numFmtId="0" fontId="3" fillId="0" borderId="0"/>
    <xf numFmtId="233" fontId="3" fillId="0" borderId="0"/>
    <xf numFmtId="0" fontId="4" fillId="0" borderId="0"/>
    <xf numFmtId="0" fontId="3" fillId="0" borderId="0"/>
    <xf numFmtId="233" fontId="3" fillId="0" borderId="0"/>
    <xf numFmtId="0" fontId="3" fillId="0" borderId="0"/>
    <xf numFmtId="0" fontId="2" fillId="0" borderId="0"/>
    <xf numFmtId="0" fontId="4" fillId="0" borderId="0"/>
    <xf numFmtId="233" fontId="2" fillId="0" borderId="0"/>
    <xf numFmtId="0" fontId="2" fillId="0" borderId="0">
      <alignment vertical="top"/>
    </xf>
    <xf numFmtId="233" fontId="2" fillId="0" borderId="0"/>
    <xf numFmtId="0" fontId="3" fillId="0" borderId="0"/>
    <xf numFmtId="0" fontId="2" fillId="0" borderId="0"/>
    <xf numFmtId="0" fontId="2" fillId="0" borderId="0"/>
    <xf numFmtId="0" fontId="2" fillId="0" borderId="0"/>
    <xf numFmtId="0" fontId="4" fillId="0" borderId="0" applyProtection="0"/>
    <xf numFmtId="0" fontId="4" fillId="0" borderId="0"/>
    <xf numFmtId="0" fontId="3" fillId="0" borderId="0"/>
    <xf numFmtId="233" fontId="3" fillId="0" borderId="0"/>
    <xf numFmtId="0" fontId="4" fillId="0" borderId="0"/>
    <xf numFmtId="0" fontId="3" fillId="0" borderId="0"/>
    <xf numFmtId="233" fontId="3" fillId="0" borderId="0"/>
    <xf numFmtId="0" fontId="4" fillId="0" borderId="0"/>
    <xf numFmtId="0" fontId="3" fillId="0" borderId="0"/>
    <xf numFmtId="233" fontId="3" fillId="0" borderId="0"/>
    <xf numFmtId="0" fontId="4" fillId="0" borderId="0"/>
    <xf numFmtId="0" fontId="3" fillId="0" borderId="0"/>
    <xf numFmtId="233" fontId="3" fillId="0" borderId="0"/>
    <xf numFmtId="0" fontId="4" fillId="0" borderId="0"/>
    <xf numFmtId="0" fontId="3" fillId="0" borderId="0"/>
    <xf numFmtId="233" fontId="3" fillId="0" borderId="0"/>
    <xf numFmtId="0" fontId="4" fillId="0" borderId="0"/>
    <xf numFmtId="0" fontId="3" fillId="0" borderId="0"/>
    <xf numFmtId="233" fontId="3" fillId="0" borderId="0"/>
    <xf numFmtId="0" fontId="4" fillId="0" borderId="0"/>
    <xf numFmtId="233" fontId="4" fillId="0" borderId="0"/>
    <xf numFmtId="0" fontId="4" fillId="0" borderId="0"/>
    <xf numFmtId="0" fontId="3" fillId="0" borderId="0"/>
    <xf numFmtId="233" fontId="3" fillId="0" borderId="0"/>
    <xf numFmtId="0" fontId="4" fillId="0" borderId="0"/>
    <xf numFmtId="0" fontId="3" fillId="0" borderId="0"/>
    <xf numFmtId="233" fontId="3" fillId="0" borderId="0"/>
    <xf numFmtId="0" fontId="4" fillId="0" borderId="0"/>
    <xf numFmtId="0" fontId="2" fillId="0" borderId="0"/>
    <xf numFmtId="0" fontId="2" fillId="0" borderId="0"/>
    <xf numFmtId="0" fontId="2" fillId="0" borderId="0"/>
    <xf numFmtId="0" fontId="4" fillId="0" borderId="0"/>
    <xf numFmtId="0" fontId="2" fillId="0" borderId="0"/>
    <xf numFmtId="233" fontId="2" fillId="0" borderId="0"/>
    <xf numFmtId="233" fontId="2" fillId="0" borderId="0"/>
    <xf numFmtId="0" fontId="4" fillId="0" borderId="0"/>
    <xf numFmtId="233" fontId="4" fillId="0" borderId="0"/>
    <xf numFmtId="0" fontId="2" fillId="0" borderId="0"/>
    <xf numFmtId="0" fontId="2" fillId="0" borderId="0"/>
    <xf numFmtId="233" fontId="4" fillId="0" borderId="0"/>
    <xf numFmtId="0" fontId="2" fillId="0" borderId="0"/>
    <xf numFmtId="0" fontId="3"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233" fontId="2" fillId="0" borderId="0"/>
    <xf numFmtId="233" fontId="2" fillId="0" borderId="0"/>
    <xf numFmtId="0" fontId="49" fillId="0" borderId="0">
      <alignment vertical="top"/>
    </xf>
    <xf numFmtId="0" fontId="2" fillId="0" borderId="0"/>
    <xf numFmtId="233" fontId="2" fillId="0" borderId="0"/>
    <xf numFmtId="0" fontId="4" fillId="0" borderId="0"/>
    <xf numFmtId="233" fontId="2" fillId="0" borderId="0"/>
    <xf numFmtId="0" fontId="3" fillId="0" borderId="0"/>
    <xf numFmtId="0" fontId="4" fillId="0" borderId="0"/>
    <xf numFmtId="0" fontId="4" fillId="0" borderId="0"/>
    <xf numFmtId="0" fontId="4" fillId="0" borderId="0"/>
    <xf numFmtId="0" fontId="4" fillId="0" borderId="0"/>
    <xf numFmtId="0" fontId="4" fillId="0" borderId="0"/>
    <xf numFmtId="0" fontId="4" fillId="0" borderId="0"/>
    <xf numFmtId="0" fontId="3" fillId="0" borderId="0"/>
    <xf numFmtId="0" fontId="3" fillId="0" borderId="0"/>
    <xf numFmtId="0" fontId="3" fillId="0" borderId="0"/>
    <xf numFmtId="0" fontId="3" fillId="0" borderId="0"/>
    <xf numFmtId="0" fontId="2" fillId="0" borderId="0"/>
    <xf numFmtId="0" fontId="2" fillId="0" borderId="0"/>
    <xf numFmtId="0" fontId="2" fillId="0" borderId="0"/>
    <xf numFmtId="233" fontId="2" fillId="0" borderId="0"/>
    <xf numFmtId="233" fontId="2" fillId="0" borderId="0"/>
    <xf numFmtId="0" fontId="4" fillId="0" borderId="0"/>
    <xf numFmtId="0" fontId="2" fillId="0" borderId="0"/>
    <xf numFmtId="0" fontId="4" fillId="0" borderId="0"/>
    <xf numFmtId="233" fontId="2" fillId="0" borderId="0"/>
    <xf numFmtId="0" fontId="4" fillId="0" borderId="0"/>
    <xf numFmtId="233" fontId="2" fillId="0" borderId="0"/>
    <xf numFmtId="0" fontId="2" fillId="0" borderId="0"/>
    <xf numFmtId="0" fontId="3" fillId="0" borderId="0"/>
    <xf numFmtId="0" fontId="3" fillId="0" borderId="0"/>
    <xf numFmtId="37" fontId="49" fillId="0" borderId="0"/>
    <xf numFmtId="37" fontId="49" fillId="0" borderId="0"/>
    <xf numFmtId="37" fontId="49" fillId="0" borderId="0"/>
    <xf numFmtId="37" fontId="49"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233" fontId="2" fillId="0" borderId="0"/>
    <xf numFmtId="233" fontId="2" fillId="0" borderId="0"/>
    <xf numFmtId="0" fontId="48" fillId="0" borderId="0"/>
    <xf numFmtId="0" fontId="2" fillId="0" borderId="0"/>
    <xf numFmtId="233" fontId="2" fillId="0" borderId="0"/>
    <xf numFmtId="0" fontId="4" fillId="0" borderId="0"/>
    <xf numFmtId="233" fontId="2" fillId="0" borderId="0"/>
    <xf numFmtId="0" fontId="4" fillId="0" borderId="0"/>
    <xf numFmtId="0" fontId="4" fillId="0" borderId="0"/>
    <xf numFmtId="0" fontId="3" fillId="0" borderId="0"/>
    <xf numFmtId="0" fontId="3" fillId="0" borderId="0"/>
    <xf numFmtId="0" fontId="4" fillId="0" borderId="0"/>
    <xf numFmtId="0" fontId="3" fillId="0" borderId="0"/>
    <xf numFmtId="0" fontId="4" fillId="0" borderId="0"/>
    <xf numFmtId="0" fontId="3" fillId="0" borderId="0"/>
    <xf numFmtId="0" fontId="3" fillId="0" borderId="0"/>
    <xf numFmtId="0" fontId="3" fillId="0" borderId="0"/>
    <xf numFmtId="0" fontId="2" fillId="0" borderId="0"/>
    <xf numFmtId="0" fontId="2" fillId="0" borderId="0"/>
    <xf numFmtId="0" fontId="2" fillId="0" borderId="0"/>
    <xf numFmtId="233" fontId="2" fillId="0" borderId="0"/>
    <xf numFmtId="233" fontId="2" fillId="0" borderId="0"/>
    <xf numFmtId="0" fontId="48" fillId="0" borderId="0"/>
    <xf numFmtId="0" fontId="48" fillId="0" borderId="0"/>
    <xf numFmtId="0" fontId="2" fillId="0" borderId="0"/>
    <xf numFmtId="233" fontId="2" fillId="0" borderId="0"/>
    <xf numFmtId="233" fontId="2" fillId="0" borderId="0"/>
    <xf numFmtId="0" fontId="3" fillId="0" borderId="0"/>
    <xf numFmtId="0" fontId="3" fillId="0" borderId="0"/>
    <xf numFmtId="0" fontId="3" fillId="0" borderId="0"/>
    <xf numFmtId="0" fontId="4" fillId="0" borderId="0"/>
    <xf numFmtId="0" fontId="3" fillId="0" borderId="0"/>
    <xf numFmtId="0" fontId="3" fillId="0" borderId="0"/>
    <xf numFmtId="0" fontId="3" fillId="0" borderId="0"/>
    <xf numFmtId="0" fontId="3" fillId="0" borderId="0"/>
    <xf numFmtId="0" fontId="3" fillId="0" borderId="0"/>
    <xf numFmtId="0" fontId="4" fillId="0" borderId="0"/>
    <xf numFmtId="0" fontId="48" fillId="0" borderId="0"/>
    <xf numFmtId="233" fontId="48" fillId="0" borderId="0"/>
    <xf numFmtId="0" fontId="3" fillId="0" borderId="0"/>
    <xf numFmtId="0" fontId="3"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87" fillId="32" borderId="21" applyNumberFormat="0" applyFont="0" applyAlignment="0" applyProtection="0"/>
    <xf numFmtId="0" fontId="87" fillId="32" borderId="21" applyNumberFormat="0" applyFont="0" applyAlignment="0" applyProtection="0"/>
    <xf numFmtId="0" fontId="87" fillId="32" borderId="21" applyNumberFormat="0" applyFont="0" applyAlignment="0" applyProtection="0"/>
    <xf numFmtId="233" fontId="87" fillId="32" borderId="21" applyNumberFormat="0" applyFont="0" applyAlignment="0" applyProtection="0"/>
    <xf numFmtId="233" fontId="87" fillId="32" borderId="21" applyNumberFormat="0" applyFont="0" applyAlignment="0" applyProtection="0"/>
    <xf numFmtId="0" fontId="87" fillId="32" borderId="21" applyNumberFormat="0" applyFont="0" applyAlignment="0" applyProtection="0"/>
    <xf numFmtId="0" fontId="87" fillId="32" borderId="21" applyNumberFormat="0" applyFont="0" applyAlignment="0" applyProtection="0"/>
    <xf numFmtId="233" fontId="87" fillId="32" borderId="21" applyNumberFormat="0" applyFont="0" applyAlignment="0" applyProtection="0"/>
    <xf numFmtId="0" fontId="87" fillId="32" borderId="21" applyNumberFormat="0" applyFont="0" applyAlignment="0" applyProtection="0"/>
    <xf numFmtId="233" fontId="87" fillId="32" borderId="21" applyNumberFormat="0" applyFont="0" applyAlignment="0" applyProtection="0"/>
    <xf numFmtId="0" fontId="87" fillId="32" borderId="21" applyNumberFormat="0" applyFont="0" applyAlignment="0" applyProtection="0"/>
    <xf numFmtId="0" fontId="87" fillId="32" borderId="21" applyNumberFormat="0" applyFont="0" applyAlignment="0" applyProtection="0"/>
    <xf numFmtId="233" fontId="87" fillId="32" borderId="21" applyNumberFormat="0" applyFont="0" applyAlignment="0" applyProtection="0"/>
    <xf numFmtId="0" fontId="87" fillId="32" borderId="21" applyNumberFormat="0" applyFont="0" applyAlignment="0" applyProtection="0"/>
    <xf numFmtId="233" fontId="87" fillId="32" borderId="21" applyNumberFormat="0" applyFont="0" applyAlignment="0" applyProtection="0"/>
    <xf numFmtId="0" fontId="87" fillId="32" borderId="21" applyNumberFormat="0" applyFont="0" applyAlignment="0" applyProtection="0"/>
    <xf numFmtId="0" fontId="87" fillId="32" borderId="21" applyNumberFormat="0" applyFont="0" applyAlignment="0" applyProtection="0"/>
    <xf numFmtId="233" fontId="87" fillId="32" borderId="21" applyNumberFormat="0" applyFont="0" applyAlignment="0" applyProtection="0"/>
    <xf numFmtId="0" fontId="87" fillId="32" borderId="21" applyNumberFormat="0" applyFont="0" applyAlignment="0" applyProtection="0"/>
    <xf numFmtId="233" fontId="87" fillId="32" borderId="21" applyNumberFormat="0" applyFont="0" applyAlignment="0" applyProtection="0"/>
    <xf numFmtId="0" fontId="87" fillId="32" borderId="21" applyNumberFormat="0" applyFont="0" applyAlignment="0" applyProtection="0"/>
    <xf numFmtId="0" fontId="87" fillId="32" borderId="21" applyNumberFormat="0" applyFont="0" applyAlignment="0" applyProtection="0"/>
    <xf numFmtId="0" fontId="87" fillId="32" borderId="21" applyNumberFormat="0" applyFont="0" applyAlignment="0" applyProtection="0"/>
    <xf numFmtId="233" fontId="87" fillId="32" borderId="21" applyNumberFormat="0" applyFont="0" applyAlignment="0" applyProtection="0"/>
    <xf numFmtId="233" fontId="87" fillId="32" borderId="21" applyNumberFormat="0" applyFont="0" applyAlignment="0" applyProtection="0"/>
    <xf numFmtId="0" fontId="87" fillId="32" borderId="21" applyNumberFormat="0" applyFont="0" applyAlignment="0" applyProtection="0"/>
    <xf numFmtId="0" fontId="87" fillId="32" borderId="21" applyNumberFormat="0" applyFont="0" applyAlignment="0" applyProtection="0"/>
    <xf numFmtId="233" fontId="87" fillId="32" borderId="21" applyNumberFormat="0" applyFont="0" applyAlignment="0" applyProtection="0"/>
    <xf numFmtId="0" fontId="87" fillId="32" borderId="21" applyNumberFormat="0" applyFont="0" applyAlignment="0" applyProtection="0"/>
    <xf numFmtId="233" fontId="87" fillId="32" borderId="21" applyNumberFormat="0" applyFont="0" applyAlignment="0" applyProtection="0"/>
    <xf numFmtId="0" fontId="87" fillId="32" borderId="21" applyNumberFormat="0" applyFont="0" applyAlignment="0" applyProtection="0"/>
    <xf numFmtId="0" fontId="87" fillId="32" borderId="21" applyNumberFormat="0" applyFont="0" applyAlignment="0" applyProtection="0"/>
    <xf numFmtId="0" fontId="87" fillId="32" borderId="21" applyNumberFormat="0" applyFont="0" applyAlignment="0" applyProtection="0"/>
    <xf numFmtId="233" fontId="87" fillId="32" borderId="21" applyNumberFormat="0" applyFont="0" applyAlignment="0" applyProtection="0"/>
    <xf numFmtId="233" fontId="87" fillId="32" borderId="21" applyNumberFormat="0" applyFont="0" applyAlignment="0" applyProtection="0"/>
    <xf numFmtId="233" fontId="87" fillId="32" borderId="21" applyNumberFormat="0" applyFont="0" applyAlignment="0" applyProtection="0"/>
    <xf numFmtId="233" fontId="87" fillId="32" borderId="21" applyNumberFormat="0" applyFont="0" applyAlignment="0" applyProtection="0"/>
    <xf numFmtId="233" fontId="87" fillId="32" borderId="21" applyNumberFormat="0" applyFont="0" applyAlignment="0" applyProtection="0"/>
    <xf numFmtId="0" fontId="87" fillId="32" borderId="21" applyNumberFormat="0" applyFont="0" applyAlignment="0" applyProtection="0"/>
    <xf numFmtId="233" fontId="87" fillId="32" borderId="21" applyNumberFormat="0" applyFont="0" applyAlignment="0" applyProtection="0"/>
    <xf numFmtId="0" fontId="87" fillId="32" borderId="21" applyNumberFormat="0" applyFont="0" applyAlignment="0" applyProtection="0"/>
    <xf numFmtId="233" fontId="87" fillId="32" borderId="21" applyNumberFormat="0" applyFont="0" applyAlignment="0" applyProtection="0"/>
    <xf numFmtId="233" fontId="87" fillId="32" borderId="21" applyNumberFormat="0" applyFont="0" applyAlignment="0" applyProtection="0"/>
    <xf numFmtId="0" fontId="87" fillId="32" borderId="21" applyNumberFormat="0" applyFont="0" applyAlignment="0" applyProtection="0"/>
    <xf numFmtId="0" fontId="87" fillId="32" borderId="21" applyNumberFormat="0" applyFont="0" applyAlignment="0" applyProtection="0"/>
    <xf numFmtId="233" fontId="87" fillId="32" borderId="21" applyNumberFormat="0" applyFont="0" applyAlignment="0" applyProtection="0"/>
    <xf numFmtId="0" fontId="87" fillId="32" borderId="21" applyNumberFormat="0" applyFont="0" applyAlignment="0" applyProtection="0"/>
    <xf numFmtId="0" fontId="87" fillId="32" borderId="21" applyNumberFormat="0" applyFont="0" applyAlignment="0" applyProtection="0"/>
    <xf numFmtId="0" fontId="87" fillId="32" borderId="21" applyNumberFormat="0" applyFont="0" applyAlignment="0" applyProtection="0"/>
    <xf numFmtId="0" fontId="87" fillId="32" borderId="21" applyNumberFormat="0" applyFont="0" applyAlignment="0" applyProtection="0"/>
    <xf numFmtId="233" fontId="87" fillId="32" borderId="21" applyNumberFormat="0" applyFont="0" applyAlignment="0" applyProtection="0"/>
    <xf numFmtId="0" fontId="87" fillId="32" borderId="21" applyNumberFormat="0" applyFont="0" applyAlignment="0" applyProtection="0"/>
    <xf numFmtId="0" fontId="87" fillId="32" borderId="21" applyNumberFormat="0" applyFont="0" applyAlignment="0" applyProtection="0"/>
    <xf numFmtId="0" fontId="87" fillId="32" borderId="21" applyNumberFormat="0" applyFont="0" applyAlignment="0" applyProtection="0"/>
    <xf numFmtId="0" fontId="87" fillId="32" borderId="21" applyNumberFormat="0" applyFont="0" applyAlignment="0" applyProtection="0"/>
    <xf numFmtId="0" fontId="87" fillId="32" borderId="21" applyNumberFormat="0" applyFont="0" applyAlignment="0" applyProtection="0"/>
    <xf numFmtId="0" fontId="87" fillId="32" borderId="21" applyNumberFormat="0" applyFont="0" applyAlignment="0" applyProtection="0"/>
    <xf numFmtId="0" fontId="87" fillId="32" borderId="21" applyNumberFormat="0" applyFont="0" applyAlignment="0" applyProtection="0"/>
    <xf numFmtId="233" fontId="87" fillId="32" borderId="21" applyNumberFormat="0" applyFont="0" applyAlignment="0" applyProtection="0"/>
    <xf numFmtId="0" fontId="87" fillId="32" borderId="21" applyNumberFormat="0" applyFont="0" applyAlignment="0" applyProtection="0"/>
    <xf numFmtId="233" fontId="87" fillId="32" borderId="21" applyNumberFormat="0" applyFont="0" applyAlignment="0" applyProtection="0"/>
    <xf numFmtId="233" fontId="87" fillId="32" borderId="21" applyNumberFormat="0" applyFont="0" applyAlignment="0" applyProtection="0"/>
    <xf numFmtId="0" fontId="87" fillId="32" borderId="21" applyNumberFormat="0" applyFont="0" applyAlignment="0" applyProtection="0"/>
    <xf numFmtId="233" fontId="87" fillId="32" borderId="21" applyNumberFormat="0" applyFont="0" applyAlignment="0" applyProtection="0"/>
    <xf numFmtId="0" fontId="87" fillId="32" borderId="21" applyNumberFormat="0" applyFont="0" applyAlignment="0" applyProtection="0"/>
    <xf numFmtId="233" fontId="87" fillId="32" borderId="21" applyNumberFormat="0" applyFont="0" applyAlignment="0" applyProtection="0"/>
    <xf numFmtId="0" fontId="4" fillId="26" borderId="12" applyNumberFormat="0" applyFont="0" applyAlignment="0" applyProtection="0"/>
    <xf numFmtId="233" fontId="87" fillId="32" borderId="21" applyNumberFormat="0" applyFont="0" applyAlignment="0" applyProtection="0"/>
    <xf numFmtId="233" fontId="87" fillId="32" borderId="21" applyNumberFormat="0" applyFont="0" applyAlignment="0" applyProtection="0"/>
    <xf numFmtId="0" fontId="87" fillId="32" borderId="21" applyNumberFormat="0" applyFont="0" applyAlignment="0" applyProtection="0"/>
    <xf numFmtId="0" fontId="87" fillId="32" borderId="21" applyNumberFormat="0" applyFont="0" applyAlignment="0" applyProtection="0"/>
    <xf numFmtId="233" fontId="87" fillId="32" borderId="21" applyNumberFormat="0" applyFont="0" applyAlignment="0" applyProtection="0"/>
    <xf numFmtId="0" fontId="87" fillId="32" borderId="21" applyNumberFormat="0" applyFont="0" applyAlignment="0" applyProtection="0"/>
    <xf numFmtId="233" fontId="87" fillId="32" borderId="21" applyNumberFormat="0" applyFont="0" applyAlignment="0" applyProtection="0"/>
    <xf numFmtId="0" fontId="87" fillId="32" borderId="21" applyNumberFormat="0" applyFont="0" applyAlignment="0" applyProtection="0"/>
    <xf numFmtId="0" fontId="87" fillId="32" borderId="21" applyNumberFormat="0" applyFont="0" applyAlignment="0" applyProtection="0"/>
    <xf numFmtId="0" fontId="87" fillId="32" borderId="21" applyNumberFormat="0" applyFont="0" applyAlignment="0" applyProtection="0"/>
    <xf numFmtId="233" fontId="87" fillId="32" borderId="21" applyNumberFormat="0" applyFont="0" applyAlignment="0" applyProtection="0"/>
    <xf numFmtId="233" fontId="87" fillId="32" borderId="21" applyNumberFormat="0" applyFont="0" applyAlignment="0" applyProtection="0"/>
    <xf numFmtId="233" fontId="87" fillId="32" borderId="21" applyNumberFormat="0" applyFont="0" applyAlignment="0" applyProtection="0"/>
    <xf numFmtId="233" fontId="87" fillId="32" borderId="21" applyNumberFormat="0" applyFont="0" applyAlignment="0" applyProtection="0"/>
    <xf numFmtId="233" fontId="87" fillId="32" borderId="21" applyNumberFormat="0" applyFont="0" applyAlignment="0" applyProtection="0"/>
    <xf numFmtId="0" fontId="87" fillId="32" borderId="21" applyNumberFormat="0" applyFont="0" applyAlignment="0" applyProtection="0"/>
    <xf numFmtId="0" fontId="87" fillId="32" borderId="21" applyNumberFormat="0" applyFont="0" applyAlignment="0" applyProtection="0"/>
    <xf numFmtId="0" fontId="87" fillId="32" borderId="21" applyNumberFormat="0" applyFont="0" applyAlignment="0" applyProtection="0"/>
    <xf numFmtId="0" fontId="87" fillId="32" borderId="21" applyNumberFormat="0" applyFont="0" applyAlignment="0" applyProtection="0"/>
    <xf numFmtId="0" fontId="87" fillId="32" borderId="21" applyNumberFormat="0" applyFont="0" applyAlignment="0" applyProtection="0"/>
    <xf numFmtId="0" fontId="87" fillId="32" borderId="21" applyNumberFormat="0" applyFont="0" applyAlignment="0" applyProtection="0"/>
    <xf numFmtId="0" fontId="87" fillId="32" borderId="21" applyNumberFormat="0" applyFont="0" applyAlignment="0" applyProtection="0"/>
    <xf numFmtId="0" fontId="3" fillId="26" borderId="12" applyNumberFormat="0" applyFont="0" applyAlignment="0" applyProtection="0"/>
    <xf numFmtId="0" fontId="4" fillId="26" borderId="12" applyNumberFormat="0" applyFont="0" applyAlignment="0" applyProtection="0"/>
    <xf numFmtId="233" fontId="3" fillId="26" borderId="12" applyNumberFormat="0" applyFont="0" applyAlignment="0" applyProtection="0"/>
    <xf numFmtId="0" fontId="4" fillId="26" borderId="12" applyNumberFormat="0" applyFont="0" applyAlignment="0" applyProtection="0"/>
    <xf numFmtId="0" fontId="3" fillId="26" borderId="12" applyNumberFormat="0" applyFont="0" applyAlignment="0" applyProtection="0"/>
    <xf numFmtId="233" fontId="4" fillId="26" borderId="12" applyNumberFormat="0" applyFont="0" applyAlignment="0" applyProtection="0"/>
    <xf numFmtId="0" fontId="4" fillId="26" borderId="12" applyNumberFormat="0" applyFont="0" applyAlignment="0" applyProtection="0"/>
    <xf numFmtId="233" fontId="4" fillId="26" borderId="12" applyNumberFormat="0" applyFont="0" applyAlignment="0" applyProtection="0"/>
    <xf numFmtId="0" fontId="79" fillId="39" borderId="19" applyNumberFormat="0" applyAlignment="0" applyProtection="0"/>
    <xf numFmtId="0" fontId="79" fillId="39" borderId="19" applyNumberFormat="0" applyAlignment="0" applyProtection="0"/>
    <xf numFmtId="233" fontId="79" fillId="39" borderId="19" applyNumberFormat="0" applyAlignment="0" applyProtection="0"/>
    <xf numFmtId="0" fontId="79" fillId="39" borderId="19" applyNumberFormat="0" applyAlignment="0" applyProtection="0"/>
    <xf numFmtId="233" fontId="79" fillId="39" borderId="19" applyNumberFormat="0" applyAlignment="0" applyProtection="0"/>
    <xf numFmtId="0" fontId="79" fillId="39" borderId="19" applyNumberFormat="0" applyAlignment="0" applyProtection="0"/>
    <xf numFmtId="0" fontId="79" fillId="39" borderId="19" applyNumberFormat="0" applyAlignment="0" applyProtection="0"/>
    <xf numFmtId="233" fontId="79" fillId="39" borderId="19" applyNumberFormat="0" applyAlignment="0" applyProtection="0"/>
    <xf numFmtId="0" fontId="79" fillId="39" borderId="19" applyNumberFormat="0" applyAlignment="0" applyProtection="0"/>
    <xf numFmtId="233" fontId="79" fillId="39" borderId="19" applyNumberFormat="0" applyAlignment="0" applyProtection="0"/>
    <xf numFmtId="0" fontId="79" fillId="39" borderId="19" applyNumberFormat="0" applyAlignment="0" applyProtection="0"/>
    <xf numFmtId="0" fontId="79" fillId="39" borderId="19" applyNumberFormat="0" applyAlignment="0" applyProtection="0"/>
    <xf numFmtId="0" fontId="79" fillId="39" borderId="19" applyNumberFormat="0" applyAlignment="0" applyProtection="0"/>
    <xf numFmtId="233" fontId="79" fillId="39" borderId="19" applyNumberFormat="0" applyAlignment="0" applyProtection="0"/>
    <xf numFmtId="0" fontId="79" fillId="39" borderId="19" applyNumberFormat="0" applyAlignment="0" applyProtection="0"/>
    <xf numFmtId="233" fontId="79" fillId="39" borderId="19" applyNumberFormat="0" applyAlignment="0" applyProtection="0"/>
    <xf numFmtId="233" fontId="79" fillId="39" borderId="19" applyNumberFormat="0" applyAlignment="0" applyProtection="0"/>
    <xf numFmtId="0" fontId="79" fillId="39" borderId="19" applyNumberFormat="0" applyAlignment="0" applyProtection="0"/>
    <xf numFmtId="0" fontId="79" fillId="39" borderId="19" applyNumberFormat="0" applyAlignment="0" applyProtection="0"/>
    <xf numFmtId="233" fontId="79" fillId="39" borderId="19" applyNumberFormat="0" applyAlignment="0" applyProtection="0"/>
    <xf numFmtId="0" fontId="79" fillId="39" borderId="19" applyNumberFormat="0" applyAlignment="0" applyProtection="0"/>
    <xf numFmtId="0" fontId="79" fillId="39" borderId="19" applyNumberFormat="0" applyAlignment="0" applyProtection="0"/>
    <xf numFmtId="0" fontId="79" fillId="39" borderId="19" applyNumberFormat="0" applyAlignment="0" applyProtection="0"/>
    <xf numFmtId="0" fontId="79" fillId="39" borderId="19" applyNumberFormat="0" applyAlignment="0" applyProtection="0"/>
    <xf numFmtId="233" fontId="79" fillId="39" borderId="19" applyNumberFormat="0" applyAlignment="0" applyProtection="0"/>
    <xf numFmtId="0" fontId="79" fillId="39" borderId="19" applyNumberFormat="0" applyAlignment="0" applyProtection="0"/>
    <xf numFmtId="0" fontId="79" fillId="39" borderId="19" applyNumberFormat="0" applyAlignment="0" applyProtection="0"/>
    <xf numFmtId="0" fontId="95" fillId="16" borderId="14" applyNumberFormat="0" applyAlignment="0" applyProtection="0"/>
    <xf numFmtId="0" fontId="79" fillId="39" borderId="19" applyNumberFormat="0" applyAlignment="0" applyProtection="0"/>
    <xf numFmtId="0" fontId="79" fillId="39" borderId="19" applyNumberFormat="0" applyAlignment="0" applyProtection="0"/>
    <xf numFmtId="0" fontId="79" fillId="39" borderId="19" applyNumberFormat="0" applyAlignment="0" applyProtection="0"/>
    <xf numFmtId="0" fontId="79" fillId="39" borderId="19" applyNumberFormat="0" applyAlignment="0" applyProtection="0"/>
    <xf numFmtId="0" fontId="95" fillId="16" borderId="14" applyNumberFormat="0" applyAlignment="0" applyProtection="0"/>
    <xf numFmtId="233" fontId="95" fillId="16" borderId="14" applyNumberFormat="0" applyAlignment="0" applyProtection="0"/>
    <xf numFmtId="9" fontId="3" fillId="0" borderId="0" applyFont="0" applyFill="0" applyBorder="0" applyAlignment="0" applyProtection="0"/>
    <xf numFmtId="9" fontId="3" fillId="0" borderId="0" applyFont="0" applyFill="0" applyBorder="0" applyAlignment="0" applyProtection="0"/>
    <xf numFmtId="9" fontId="48"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8"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8"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8"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8"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8"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48"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8"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8"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8"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87" fillId="0" borderId="0" applyFont="0" applyFill="0" applyBorder="0" applyAlignment="0" applyProtection="0"/>
    <xf numFmtId="9" fontId="87" fillId="0" borderId="0" applyFont="0" applyFill="0" applyBorder="0" applyAlignment="0" applyProtection="0"/>
    <xf numFmtId="9" fontId="87" fillId="0" borderId="0" applyFont="0" applyFill="0" applyBorder="0" applyAlignment="0" applyProtection="0"/>
    <xf numFmtId="9" fontId="87" fillId="0" borderId="0" applyFont="0" applyFill="0" applyBorder="0" applyAlignment="0" applyProtection="0"/>
    <xf numFmtId="9" fontId="87" fillId="0" borderId="0" applyFont="0" applyFill="0" applyBorder="0" applyAlignment="0" applyProtection="0"/>
    <xf numFmtId="9" fontId="87" fillId="0" borderId="0" applyFont="0" applyFill="0" applyBorder="0" applyAlignment="0" applyProtection="0"/>
    <xf numFmtId="9" fontId="48" fillId="0" borderId="0" applyFont="0" applyFill="0" applyBorder="0" applyAlignment="0" applyProtection="0"/>
    <xf numFmtId="9" fontId="87" fillId="0" borderId="0" applyFont="0" applyFill="0" applyBorder="0" applyAlignment="0" applyProtection="0"/>
    <xf numFmtId="9" fontId="87" fillId="0" borderId="0" applyFont="0" applyFill="0" applyBorder="0" applyAlignment="0" applyProtection="0"/>
    <xf numFmtId="9" fontId="87" fillId="0" borderId="0" applyFont="0" applyFill="0" applyBorder="0" applyAlignment="0" applyProtection="0"/>
    <xf numFmtId="9" fontId="87" fillId="0" borderId="0" applyFont="0" applyFill="0" applyBorder="0" applyAlignment="0" applyProtection="0"/>
    <xf numFmtId="9" fontId="87"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8"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8"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8"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1" fillId="0" borderId="0" applyNumberFormat="0" applyFont="0" applyFill="0" applyBorder="0" applyAlignment="0" applyProtection="0">
      <alignment horizontal="left"/>
    </xf>
    <xf numFmtId="233" fontId="11" fillId="0" borderId="0" applyNumberFormat="0" applyFont="0" applyFill="0" applyBorder="0" applyAlignment="0" applyProtection="0">
      <alignment horizontal="left"/>
    </xf>
    <xf numFmtId="15" fontId="11" fillId="0" borderId="0" applyFont="0" applyFill="0" applyBorder="0" applyAlignment="0" applyProtection="0"/>
    <xf numFmtId="4" fontId="11" fillId="0" borderId="0" applyFont="0" applyFill="0" applyBorder="0" applyAlignment="0" applyProtection="0"/>
    <xf numFmtId="0" fontId="106" fillId="0" borderId="1">
      <alignment horizontal="center"/>
    </xf>
    <xf numFmtId="233" fontId="106" fillId="0" borderId="1">
      <alignment horizontal="center"/>
    </xf>
    <xf numFmtId="3" fontId="11" fillId="0" borderId="0" applyFont="0" applyFill="0" applyBorder="0" applyAlignment="0" applyProtection="0"/>
    <xf numFmtId="0" fontId="11" fillId="40" borderId="0" applyNumberFormat="0" applyFont="0" applyBorder="0" applyAlignment="0" applyProtection="0"/>
    <xf numFmtId="233" fontId="11" fillId="40" borderId="0" applyNumberFormat="0" applyFont="0" applyBorder="0" applyAlignment="0" applyProtection="0"/>
    <xf numFmtId="0" fontId="107" fillId="0" borderId="27"/>
    <xf numFmtId="233" fontId="107" fillId="0" borderId="27"/>
    <xf numFmtId="0" fontId="16" fillId="0" borderId="0">
      <alignment vertical="top"/>
    </xf>
    <xf numFmtId="0" fontId="16" fillId="0" borderId="0">
      <alignment vertical="top"/>
    </xf>
    <xf numFmtId="233" fontId="16" fillId="0" borderId="0">
      <alignment vertical="top"/>
    </xf>
    <xf numFmtId="0" fontId="16" fillId="0" borderId="0">
      <alignment vertical="top"/>
    </xf>
    <xf numFmtId="2" fontId="4" fillId="0" borderId="0" applyFill="0" applyBorder="0" applyProtection="0">
      <alignment horizontal="right"/>
    </xf>
    <xf numFmtId="2" fontId="110" fillId="41" borderId="28" applyProtection="0">
      <alignment horizontal="right"/>
    </xf>
    <xf numFmtId="14" fontId="61" fillId="42" borderId="0" applyBorder="0" applyProtection="0">
      <alignment horizontal="left"/>
    </xf>
    <xf numFmtId="2" fontId="111" fillId="42" borderId="28" applyProtection="0"/>
    <xf numFmtId="0" fontId="108" fillId="0" borderId="29"/>
    <xf numFmtId="233" fontId="108" fillId="0" borderId="29"/>
    <xf numFmtId="0" fontId="109" fillId="0" borderId="0">
      <alignment horizontal="centerContinuous" vertical="center" wrapText="1"/>
    </xf>
    <xf numFmtId="233" fontId="109" fillId="0" borderId="0">
      <alignment horizontal="centerContinuous" vertical="center" wrapText="1"/>
    </xf>
    <xf numFmtId="0" fontId="4" fillId="0" borderId="0"/>
    <xf numFmtId="233" fontId="4" fillId="0" borderId="0"/>
    <xf numFmtId="0" fontId="115" fillId="0" borderId="0" applyNumberFormat="0" applyFill="0" applyBorder="0" applyAlignment="0" applyProtection="0"/>
    <xf numFmtId="0" fontId="115" fillId="0" borderId="0" applyNumberFormat="0" applyFill="0" applyBorder="0" applyAlignment="0" applyProtection="0"/>
    <xf numFmtId="233" fontId="115" fillId="0" borderId="0" applyNumberFormat="0" applyFill="0" applyBorder="0" applyAlignment="0" applyProtection="0"/>
    <xf numFmtId="0" fontId="115" fillId="0" borderId="0" applyNumberFormat="0" applyFill="0" applyBorder="0" applyAlignment="0" applyProtection="0"/>
    <xf numFmtId="233"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233" fontId="115" fillId="0" borderId="0" applyNumberFormat="0" applyFill="0" applyBorder="0" applyAlignment="0" applyProtection="0"/>
    <xf numFmtId="0" fontId="115" fillId="0" borderId="0" applyNumberFormat="0" applyFill="0" applyBorder="0" applyAlignment="0" applyProtection="0"/>
    <xf numFmtId="233"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233" fontId="115" fillId="0" borderId="0" applyNumberFormat="0" applyFill="0" applyBorder="0" applyAlignment="0" applyProtection="0"/>
    <xf numFmtId="0" fontId="115" fillId="0" borderId="0" applyNumberFormat="0" applyFill="0" applyBorder="0" applyAlignment="0" applyProtection="0"/>
    <xf numFmtId="233" fontId="115" fillId="0" borderId="0" applyNumberFormat="0" applyFill="0" applyBorder="0" applyAlignment="0" applyProtection="0"/>
    <xf numFmtId="233"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233"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233"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73"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73" fillId="0" borderId="0" applyNumberFormat="0" applyFill="0" applyBorder="0" applyAlignment="0" applyProtection="0"/>
    <xf numFmtId="233" fontId="73" fillId="0" borderId="0" applyNumberFormat="0" applyFill="0" applyBorder="0" applyAlignment="0" applyProtection="0"/>
    <xf numFmtId="0" fontId="1" fillId="0" borderId="30" applyNumberFormat="0" applyFill="0" applyAlignment="0" applyProtection="0"/>
    <xf numFmtId="0" fontId="1" fillId="0" borderId="30" applyNumberFormat="0" applyFill="0" applyAlignment="0" applyProtection="0"/>
    <xf numFmtId="233" fontId="1" fillId="0" borderId="30" applyNumberFormat="0" applyFill="0" applyAlignment="0" applyProtection="0"/>
    <xf numFmtId="0" fontId="1" fillId="0" borderId="30" applyNumberFormat="0" applyFill="0" applyAlignment="0" applyProtection="0"/>
    <xf numFmtId="233" fontId="1" fillId="0" borderId="30" applyNumberFormat="0" applyFill="0" applyAlignment="0" applyProtection="0"/>
    <xf numFmtId="0" fontId="1" fillId="0" borderId="30" applyNumberFormat="0" applyFill="0" applyAlignment="0" applyProtection="0"/>
    <xf numFmtId="0" fontId="1" fillId="0" borderId="30" applyNumberFormat="0" applyFill="0" applyAlignment="0" applyProtection="0"/>
    <xf numFmtId="233" fontId="1" fillId="0" borderId="30" applyNumberFormat="0" applyFill="0" applyAlignment="0" applyProtection="0"/>
    <xf numFmtId="0" fontId="1" fillId="0" borderId="30" applyNumberFormat="0" applyFill="0" applyAlignment="0" applyProtection="0"/>
    <xf numFmtId="233" fontId="1" fillId="0" borderId="30" applyNumberFormat="0" applyFill="0" applyAlignment="0" applyProtection="0"/>
    <xf numFmtId="0" fontId="1" fillId="0" borderId="30" applyNumberFormat="0" applyFill="0" applyAlignment="0" applyProtection="0"/>
    <xf numFmtId="0" fontId="1" fillId="0" borderId="30" applyNumberFormat="0" applyFill="0" applyAlignment="0" applyProtection="0"/>
    <xf numFmtId="0" fontId="1" fillId="0" borderId="30" applyNumberFormat="0" applyFill="0" applyAlignment="0" applyProtection="0"/>
    <xf numFmtId="233" fontId="1" fillId="0" borderId="30" applyNumberFormat="0" applyFill="0" applyAlignment="0" applyProtection="0"/>
    <xf numFmtId="0" fontId="1" fillId="0" borderId="30" applyNumberFormat="0" applyFill="0" applyAlignment="0" applyProtection="0"/>
    <xf numFmtId="233" fontId="1" fillId="0" borderId="30" applyNumberFormat="0" applyFill="0" applyAlignment="0" applyProtection="0"/>
    <xf numFmtId="233" fontId="1" fillId="0" borderId="30" applyNumberFormat="0" applyFill="0" applyAlignment="0" applyProtection="0"/>
    <xf numFmtId="0" fontId="1" fillId="0" borderId="30" applyNumberFormat="0" applyFill="0" applyAlignment="0" applyProtection="0"/>
    <xf numFmtId="0" fontId="1" fillId="0" borderId="30" applyNumberFormat="0" applyFill="0" applyAlignment="0" applyProtection="0"/>
    <xf numFmtId="233" fontId="1" fillId="0" borderId="30" applyNumberFormat="0" applyFill="0" applyAlignment="0" applyProtection="0"/>
    <xf numFmtId="0" fontId="1" fillId="0" borderId="30" applyNumberFormat="0" applyFill="0" applyAlignment="0" applyProtection="0"/>
    <xf numFmtId="0" fontId="1" fillId="0" borderId="30" applyNumberFormat="0" applyFill="0" applyAlignment="0" applyProtection="0"/>
    <xf numFmtId="0" fontId="1" fillId="0" borderId="30" applyNumberFormat="0" applyFill="0" applyAlignment="0" applyProtection="0"/>
    <xf numFmtId="0" fontId="1" fillId="0" borderId="30" applyNumberFormat="0" applyFill="0" applyAlignment="0" applyProtection="0"/>
    <xf numFmtId="233" fontId="1" fillId="0" borderId="30" applyNumberFormat="0" applyFill="0" applyAlignment="0" applyProtection="0"/>
    <xf numFmtId="0" fontId="1" fillId="0" borderId="30" applyNumberFormat="0" applyFill="0" applyAlignment="0" applyProtection="0"/>
    <xf numFmtId="0" fontId="1" fillId="0" borderId="30" applyNumberFormat="0" applyFill="0" applyAlignment="0" applyProtection="0"/>
    <xf numFmtId="0" fontId="96" fillId="0" borderId="31" applyNumberFormat="0" applyFill="0" applyAlignment="0" applyProtection="0"/>
    <xf numFmtId="0" fontId="1" fillId="0" borderId="30" applyNumberFormat="0" applyFill="0" applyAlignment="0" applyProtection="0"/>
    <xf numFmtId="0" fontId="1" fillId="0" borderId="30" applyNumberFormat="0" applyFill="0" applyAlignment="0" applyProtection="0"/>
    <xf numFmtId="0" fontId="1" fillId="0" borderId="30" applyNumberFormat="0" applyFill="0" applyAlignment="0" applyProtection="0"/>
    <xf numFmtId="0" fontId="1" fillId="0" borderId="30" applyNumberFormat="0" applyFill="0" applyAlignment="0" applyProtection="0"/>
    <xf numFmtId="0" fontId="96" fillId="0" borderId="31" applyNumberFormat="0" applyFill="0" applyAlignment="0" applyProtection="0"/>
    <xf numFmtId="233" fontId="96" fillId="0" borderId="31" applyNumberFormat="0" applyFill="0" applyAlignment="0" applyProtection="0"/>
    <xf numFmtId="37" fontId="15" fillId="43" borderId="0" applyNumberFormat="0" applyBorder="0" applyAlignment="0" applyProtection="0"/>
    <xf numFmtId="37" fontId="15" fillId="43" borderId="0" applyNumberFormat="0" applyBorder="0" applyAlignment="0" applyProtection="0"/>
    <xf numFmtId="0" fontId="84" fillId="0" borderId="0"/>
    <xf numFmtId="0" fontId="81" fillId="0" borderId="0" applyNumberFormat="0" applyFill="0" applyBorder="0" applyAlignment="0" applyProtection="0"/>
    <xf numFmtId="0" fontId="94" fillId="0" borderId="0" applyNumberFormat="0" applyFill="0" applyBorder="0" applyAlignment="0" applyProtection="0"/>
    <xf numFmtId="233" fontId="81" fillId="0" borderId="0" applyNumberFormat="0" applyFill="0" applyBorder="0" applyAlignment="0" applyProtection="0"/>
    <xf numFmtId="0" fontId="94" fillId="0" borderId="0" applyNumberFormat="0" applyFill="0" applyBorder="0" applyAlignment="0" applyProtection="0"/>
    <xf numFmtId="233" fontId="94" fillId="0" borderId="0" applyNumberFormat="0" applyFill="0" applyBorder="0" applyAlignment="0" applyProtection="0"/>
    <xf numFmtId="9" fontId="3" fillId="0" borderId="0" applyFont="0" applyFill="0" applyBorder="0" applyAlignment="0" applyProtection="0"/>
    <xf numFmtId="6" fontId="103" fillId="0" borderId="0">
      <protection locked="0"/>
    </xf>
    <xf numFmtId="231" fontId="4" fillId="0" borderId="0">
      <protection locked="0"/>
    </xf>
    <xf numFmtId="6" fontId="103" fillId="0" borderId="0">
      <protection locked="0"/>
    </xf>
    <xf numFmtId="231" fontId="4" fillId="0" borderId="0">
      <protection locked="0"/>
    </xf>
    <xf numFmtId="231" fontId="4" fillId="0" borderId="0">
      <protection locked="0"/>
    </xf>
    <xf numFmtId="6" fontId="103" fillId="0" borderId="0">
      <protection locked="0"/>
    </xf>
    <xf numFmtId="9" fontId="3" fillId="0" borderId="0" applyFont="0" applyFill="0" applyBorder="0" applyAlignment="0" applyProtection="0"/>
    <xf numFmtId="9" fontId="3" fillId="0" borderId="0" applyFont="0" applyFill="0" applyBorder="0" applyAlignment="0" applyProtection="0"/>
    <xf numFmtId="0" fontId="84" fillId="0" borderId="0"/>
    <xf numFmtId="0" fontId="119" fillId="0" borderId="0"/>
    <xf numFmtId="0" fontId="84" fillId="0" borderId="0"/>
  </cellStyleXfs>
  <cellXfs count="58">
    <xf numFmtId="0" fontId="0" fillId="0" borderId="0" xfId="0"/>
    <xf numFmtId="165" fontId="0" fillId="0" borderId="0" xfId="2" applyNumberFormat="1" applyFont="1"/>
    <xf numFmtId="0" fontId="0" fillId="0" borderId="0" xfId="0"/>
    <xf numFmtId="0" fontId="0" fillId="0" borderId="0" xfId="0" applyAlignment="1">
      <alignment wrapText="1"/>
    </xf>
    <xf numFmtId="0" fontId="1" fillId="0" borderId="0" xfId="0" applyFont="1" applyAlignment="1">
      <alignment wrapText="1"/>
    </xf>
    <xf numFmtId="0" fontId="45" fillId="45" borderId="0" xfId="0" applyFont="1" applyFill="1" applyBorder="1" applyAlignment="1" applyProtection="1">
      <alignment horizontal="center" vertical="center"/>
      <protection locked="0"/>
    </xf>
    <xf numFmtId="164" fontId="116" fillId="45" borderId="32" xfId="1" applyNumberFormat="1" applyFont="1" applyFill="1" applyBorder="1" applyAlignment="1" applyProtection="1">
      <alignment horizontal="center" vertical="center"/>
      <protection locked="0"/>
    </xf>
    <xf numFmtId="0" fontId="116" fillId="0" borderId="0" xfId="0" applyFont="1" applyProtection="1"/>
    <xf numFmtId="0" fontId="45" fillId="0" borderId="0" xfId="0" applyFont="1" applyFill="1" applyAlignment="1" applyProtection="1">
      <alignment vertical="center"/>
    </xf>
    <xf numFmtId="0" fontId="120" fillId="0" borderId="0" xfId="0" applyFont="1" applyAlignment="1" applyProtection="1">
      <alignment horizontal="right" vertical="center"/>
    </xf>
    <xf numFmtId="0" fontId="116" fillId="0" borderId="0" xfId="0" applyFont="1" applyFill="1" applyProtection="1"/>
    <xf numFmtId="165" fontId="45" fillId="0" borderId="0" xfId="2" applyNumberFormat="1" applyFont="1" applyFill="1" applyAlignment="1" applyProtection="1">
      <alignment horizontal="right" vertical="center"/>
    </xf>
    <xf numFmtId="234" fontId="116" fillId="0" borderId="0" xfId="0" applyNumberFormat="1" applyFont="1" applyProtection="1"/>
    <xf numFmtId="166" fontId="116" fillId="0" borderId="0" xfId="2" applyNumberFormat="1" applyFont="1" applyProtection="1"/>
    <xf numFmtId="0" fontId="45" fillId="0" borderId="0" xfId="0" applyFont="1" applyFill="1" applyAlignment="1" applyProtection="1">
      <alignment horizontal="center"/>
    </xf>
    <xf numFmtId="0" fontId="3" fillId="0" borderId="0" xfId="0" applyFont="1" applyFill="1" applyAlignment="1" applyProtection="1">
      <alignment vertical="center" wrapText="1"/>
    </xf>
    <xf numFmtId="0" fontId="116" fillId="0" borderId="0" xfId="0" applyFont="1" applyFill="1" applyAlignment="1" applyProtection="1">
      <alignment vertical="center" wrapText="1"/>
    </xf>
    <xf numFmtId="9" fontId="116" fillId="0" borderId="0" xfId="2" applyFont="1" applyFill="1" applyAlignment="1" applyProtection="1">
      <alignment vertical="center"/>
    </xf>
    <xf numFmtId="9" fontId="4" fillId="0" borderId="0" xfId="2" applyFont="1" applyFill="1" applyAlignment="1" applyProtection="1">
      <alignment horizontal="left" vertical="center"/>
    </xf>
    <xf numFmtId="0" fontId="122" fillId="0" borderId="0" xfId="0" applyFont="1" applyFill="1" applyBorder="1" applyAlignment="1" applyProtection="1">
      <alignment vertical="center"/>
    </xf>
    <xf numFmtId="9" fontId="4" fillId="0" borderId="0" xfId="2" applyFont="1" applyFill="1" applyAlignment="1" applyProtection="1">
      <alignment horizontal="left" vertical="top"/>
    </xf>
    <xf numFmtId="0" fontId="4" fillId="0" borderId="0" xfId="0" applyFont="1" applyFill="1" applyProtection="1"/>
    <xf numFmtId="3" fontId="116" fillId="0" borderId="0" xfId="0" applyNumberFormat="1" applyFont="1" applyFill="1" applyAlignment="1" applyProtection="1">
      <alignment horizontal="left"/>
    </xf>
    <xf numFmtId="165" fontId="116" fillId="0" borderId="0" xfId="2" applyNumberFormat="1" applyFont="1" applyAlignment="1" applyProtection="1">
      <alignment horizontal="left"/>
    </xf>
    <xf numFmtId="0" fontId="5" fillId="0" borderId="0" xfId="0" applyFont="1" applyFill="1" applyProtection="1"/>
    <xf numFmtId="4" fontId="120" fillId="0" borderId="0" xfId="0" applyNumberFormat="1" applyFont="1" applyFill="1" applyAlignment="1" applyProtection="1">
      <alignment horizontal="left"/>
    </xf>
    <xf numFmtId="165" fontId="120" fillId="0" borderId="0" xfId="2" applyNumberFormat="1" applyFont="1" applyAlignment="1" applyProtection="1">
      <alignment horizontal="left"/>
    </xf>
    <xf numFmtId="4" fontId="116" fillId="0" borderId="0" xfId="0" applyNumberFormat="1" applyFont="1" applyFill="1" applyAlignment="1" applyProtection="1">
      <alignment horizontal="left"/>
    </xf>
    <xf numFmtId="0" fontId="120" fillId="48" borderId="0" xfId="0" applyFont="1" applyFill="1" applyProtection="1"/>
    <xf numFmtId="0" fontId="1" fillId="0" borderId="0" xfId="0" applyFont="1"/>
    <xf numFmtId="0" fontId="127" fillId="0" borderId="0" xfId="0" applyFont="1" applyProtection="1"/>
    <xf numFmtId="0" fontId="128" fillId="49" borderId="0" xfId="0" applyFont="1" applyFill="1"/>
    <xf numFmtId="0" fontId="0" fillId="49" borderId="0" xfId="0" applyFill="1"/>
    <xf numFmtId="0" fontId="129" fillId="48" borderId="0" xfId="0" applyFont="1" applyFill="1" applyBorder="1" applyProtection="1"/>
    <xf numFmtId="0" fontId="83" fillId="48" borderId="0" xfId="0" applyFont="1" applyFill="1" applyBorder="1" applyProtection="1"/>
    <xf numFmtId="0" fontId="131" fillId="48" borderId="0" xfId="0" applyFont="1" applyFill="1" applyBorder="1" applyAlignment="1" applyProtection="1">
      <alignment wrapText="1"/>
    </xf>
    <xf numFmtId="1" fontId="129" fillId="48" borderId="0" xfId="0" applyNumberFormat="1" applyFont="1" applyFill="1" applyBorder="1" applyProtection="1"/>
    <xf numFmtId="165" fontId="129" fillId="48" borderId="0" xfId="2" applyNumberFormat="1" applyFont="1" applyFill="1" applyBorder="1" applyProtection="1"/>
    <xf numFmtId="0" fontId="131" fillId="48" borderId="0" xfId="0" applyFont="1" applyFill="1" applyBorder="1" applyProtection="1"/>
    <xf numFmtId="1" fontId="131" fillId="48" borderId="0" xfId="0" applyNumberFormat="1" applyFont="1" applyFill="1" applyBorder="1" applyProtection="1"/>
    <xf numFmtId="165" fontId="131" fillId="48" borderId="0" xfId="0" applyNumberFormat="1" applyFont="1" applyFill="1" applyBorder="1" applyProtection="1"/>
    <xf numFmtId="0" fontId="130" fillId="48" borderId="0" xfId="0" applyFont="1" applyFill="1" applyBorder="1" applyAlignment="1" applyProtection="1">
      <alignment horizontal="center" vertical="center" wrapText="1"/>
    </xf>
    <xf numFmtId="165" fontId="123" fillId="0" borderId="33" xfId="2" applyNumberFormat="1" applyFont="1" applyFill="1" applyBorder="1" applyAlignment="1" applyProtection="1">
      <alignment horizontal="right" vertical="center"/>
    </xf>
    <xf numFmtId="165" fontId="123" fillId="0" borderId="0" xfId="2" applyNumberFormat="1" applyFont="1" applyFill="1" applyBorder="1" applyAlignment="1" applyProtection="1">
      <alignment horizontal="right" vertical="center"/>
    </xf>
    <xf numFmtId="0" fontId="123" fillId="0" borderId="0" xfId="0" applyFont="1" applyAlignment="1" applyProtection="1">
      <alignment horizontal="left" vertical="center"/>
    </xf>
    <xf numFmtId="0" fontId="116" fillId="47" borderId="0" xfId="0" applyFont="1" applyFill="1" applyAlignment="1" applyProtection="1">
      <alignment horizontal="left" vertical="center" wrapText="1"/>
    </xf>
    <xf numFmtId="0" fontId="125" fillId="0" borderId="0" xfId="0" applyFont="1" applyAlignment="1" applyProtection="1">
      <alignment horizontal="left" indent="1"/>
    </xf>
    <xf numFmtId="0" fontId="45" fillId="0" borderId="0" xfId="0" applyFont="1" applyFill="1" applyAlignment="1" applyProtection="1">
      <alignment horizontal="right" vertical="center"/>
    </xf>
    <xf numFmtId="0" fontId="121" fillId="0" borderId="0" xfId="0" applyFont="1" applyFill="1" applyAlignment="1" applyProtection="1">
      <alignment horizontal="left"/>
    </xf>
    <xf numFmtId="0" fontId="3" fillId="0" borderId="0" xfId="0" applyFont="1" applyFill="1" applyAlignment="1" applyProtection="1">
      <alignment horizontal="left"/>
    </xf>
    <xf numFmtId="0" fontId="122" fillId="0" borderId="0" xfId="0" applyFont="1" applyFill="1" applyBorder="1" applyAlignment="1" applyProtection="1">
      <alignment horizontal="left" vertical="center"/>
    </xf>
    <xf numFmtId="0" fontId="19" fillId="0" borderId="0" xfId="0" applyFont="1" applyAlignment="1" applyProtection="1">
      <alignment horizontal="left" wrapText="1"/>
    </xf>
    <xf numFmtId="0" fontId="116" fillId="0" borderId="0" xfId="0" applyFont="1" applyAlignment="1" applyProtection="1">
      <alignment horizontal="left" wrapText="1"/>
    </xf>
    <xf numFmtId="0" fontId="126" fillId="0" borderId="0" xfId="0" applyFont="1" applyAlignment="1" applyProtection="1">
      <alignment horizontal="left" vertical="center" indent="1"/>
    </xf>
    <xf numFmtId="0" fontId="116" fillId="44" borderId="0" xfId="0" applyFont="1" applyFill="1" applyAlignment="1" applyProtection="1">
      <alignment horizontal="left" vertical="center" wrapText="1"/>
    </xf>
    <xf numFmtId="0" fontId="122" fillId="46" borderId="0" xfId="0" applyFont="1" applyFill="1" applyBorder="1" applyAlignment="1" applyProtection="1">
      <alignment horizontal="left" vertical="center"/>
    </xf>
    <xf numFmtId="0" fontId="45" fillId="0" borderId="0" xfId="0" applyFont="1" applyAlignment="1" applyProtection="1">
      <alignment horizontal="left" vertical="center"/>
    </xf>
    <xf numFmtId="0" fontId="3" fillId="0" borderId="0" xfId="0" applyFont="1" applyAlignment="1" applyProtection="1">
      <alignment horizontal="left" vertical="center"/>
    </xf>
  </cellXfs>
  <cellStyles count="4541">
    <cellStyle name="_x0013_" xfId="5" xr:uid="{00000000-0005-0000-0000-000000000000}"/>
    <cellStyle name="__ [0]___" xfId="6" xr:uid="{00000000-0005-0000-0000-000001000000}"/>
    <cellStyle name="__ [0]____" xfId="7" xr:uid="{00000000-0005-0000-0000-000002000000}"/>
    <cellStyle name="__ [0]______" xfId="8" xr:uid="{00000000-0005-0000-0000-000003000000}"/>
    <cellStyle name="__ [0]__________" xfId="9" xr:uid="{00000000-0005-0000-0000-000004000000}"/>
    <cellStyle name="__ [0]___________ClearSky_AEP_Min_04.04.02_Bank" xfId="10" xr:uid="{00000000-0005-0000-0000-000005000000}"/>
    <cellStyle name="__ [0]___________Clearsky_internal_050301" xfId="11" xr:uid="{00000000-0005-0000-0000-000006000000}"/>
    <cellStyle name="__ [0]___________Clearsky_internal_050301_1" xfId="12" xr:uid="{00000000-0005-0000-0000-000007000000}"/>
    <cellStyle name="__ [0]___________Clearsky_internal_070201" xfId="13" xr:uid="{00000000-0005-0000-0000-000008000000}"/>
    <cellStyle name="__ [0]___________Clearsky_internal_070201.xls Chart 2" xfId="14" xr:uid="{00000000-0005-0000-0000-000009000000}"/>
    <cellStyle name="__ [0]___________Clearsky_internal_070201_1" xfId="15" xr:uid="{00000000-0005-0000-0000-00000A000000}"/>
    <cellStyle name="__ [0]___________Clearsky_internal_070201_Clearsky_internal_070201" xfId="16" xr:uid="{00000000-0005-0000-0000-00000B000000}"/>
    <cellStyle name="__ [0]___________Clearsky_internal_070201_Clearsky_Outside_070201.xls Chart 2" xfId="17" xr:uid="{00000000-0005-0000-0000-00000C000000}"/>
    <cellStyle name="__ [0]___________Clearsky_Outside_070201.xls Chart 2" xfId="18" xr:uid="{00000000-0005-0000-0000-00000D000000}"/>
    <cellStyle name="__ [0]___________EWC 43.5MW8oMtresc 3_25_021" xfId="19" xr:uid="{00000000-0005-0000-0000-00000E000000}"/>
    <cellStyle name="__ [0]___________EWC 43.5MW8oMtresc 3_25_02v2" xfId="20" xr:uid="{00000000-0005-0000-0000-00000F000000}"/>
    <cellStyle name="__ [0]___________EWC 43.5MW8oMtresc 3_25_02v2w_esc" xfId="21" xr:uid="{00000000-0005-0000-0000-000010000000}"/>
    <cellStyle name="__ [0]___________Wind farm - operation CF" xfId="22" xr:uid="{00000000-0005-0000-0000-000011000000}"/>
    <cellStyle name="__ [0]_______ClearSky_AEP_Min_04.04.02_Bank" xfId="23" xr:uid="{00000000-0005-0000-0000-000012000000}"/>
    <cellStyle name="__ [0]_______Clearsky_internal_050301" xfId="24" xr:uid="{00000000-0005-0000-0000-000013000000}"/>
    <cellStyle name="__ [0]_______Clearsky_internal_070201" xfId="25" xr:uid="{00000000-0005-0000-0000-000014000000}"/>
    <cellStyle name="__ [0]_______Clearsky_internal_070201.xls Chart 2" xfId="26" xr:uid="{00000000-0005-0000-0000-000015000000}"/>
    <cellStyle name="__ [0]_______Clearsky_Outside_070201.xls Chart 2" xfId="27" xr:uid="{00000000-0005-0000-0000-000016000000}"/>
    <cellStyle name="__ [0]_______EWC 43.5MW8oMtresc 3_25_021" xfId="28" xr:uid="{00000000-0005-0000-0000-000017000000}"/>
    <cellStyle name="__ [0]_______EWC 43.5MW8oMtresc 3_25_02v2" xfId="29" xr:uid="{00000000-0005-0000-0000-000018000000}"/>
    <cellStyle name="__ [0]_______EWC 43.5MW8oMtresc 3_25_02v2w_esc" xfId="30" xr:uid="{00000000-0005-0000-0000-000019000000}"/>
    <cellStyle name="__ [0]_______Wind farm - operation CF" xfId="31" xr:uid="{00000000-0005-0000-0000-00001A000000}"/>
    <cellStyle name="__ [0]_____ClearSky_AEP_Min_04.04.02_Bank" xfId="32" xr:uid="{00000000-0005-0000-0000-00001B000000}"/>
    <cellStyle name="__ [0]_____Clearsky_internal_050301" xfId="33" xr:uid="{00000000-0005-0000-0000-00001C000000}"/>
    <cellStyle name="__ [0]_____Clearsky_internal_050301_1" xfId="34" xr:uid="{00000000-0005-0000-0000-00001D000000}"/>
    <cellStyle name="__ [0]_____Clearsky_internal_070201" xfId="35" xr:uid="{00000000-0005-0000-0000-00001E000000}"/>
    <cellStyle name="__ [0]_____Clearsky_internal_070201.xls Chart 2" xfId="36" xr:uid="{00000000-0005-0000-0000-00001F000000}"/>
    <cellStyle name="__ [0]_____Clearsky_internal_070201_1" xfId="37" xr:uid="{00000000-0005-0000-0000-000020000000}"/>
    <cellStyle name="__ [0]_____Clearsky_internal_070201_Clearsky_internal_070201" xfId="38" xr:uid="{00000000-0005-0000-0000-000021000000}"/>
    <cellStyle name="__ [0]_____Clearsky_internal_070201_Clearsky_Outside_070201.xls Chart 2" xfId="39" xr:uid="{00000000-0005-0000-0000-000022000000}"/>
    <cellStyle name="__ [0]_____Clearsky_Outside_070201.xls Chart 2" xfId="40" xr:uid="{00000000-0005-0000-0000-000023000000}"/>
    <cellStyle name="__ [0]_____EWC 43.5MW8oMtresc 3_25_021" xfId="41" xr:uid="{00000000-0005-0000-0000-000024000000}"/>
    <cellStyle name="__ [0]_____EWC 43.5MW8oMtresc 3_25_02v2" xfId="42" xr:uid="{00000000-0005-0000-0000-000025000000}"/>
    <cellStyle name="__ [0]_____EWC 43.5MW8oMtresc 3_25_02v2w_esc" xfId="43" xr:uid="{00000000-0005-0000-0000-000026000000}"/>
    <cellStyle name="__ [0]_____Wind farm - operation CF" xfId="44" xr:uid="{00000000-0005-0000-0000-000027000000}"/>
    <cellStyle name="__ [0]____ClearSky_AEP_Min_04.04.02_Bank" xfId="45" xr:uid="{00000000-0005-0000-0000-000028000000}"/>
    <cellStyle name="__ [0]____Clearsky_internal_050301" xfId="46" xr:uid="{00000000-0005-0000-0000-000029000000}"/>
    <cellStyle name="__ [0]____Clearsky_internal_070201" xfId="47" xr:uid="{00000000-0005-0000-0000-00002A000000}"/>
    <cellStyle name="__ [0]____Clearsky_internal_070201.xls Chart 2" xfId="48" xr:uid="{00000000-0005-0000-0000-00002B000000}"/>
    <cellStyle name="__ [0]____Clearsky_Outside_070201.xls Chart 2" xfId="49" xr:uid="{00000000-0005-0000-0000-00002C000000}"/>
    <cellStyle name="__ [0]____EWC 43.5MW8oMtresc 3_25_021" xfId="50" xr:uid="{00000000-0005-0000-0000-00002D000000}"/>
    <cellStyle name="__ [0]____EWC 43.5MW8oMtresc 3_25_02v2" xfId="51" xr:uid="{00000000-0005-0000-0000-00002E000000}"/>
    <cellStyle name="__ [0]____EWC 43.5MW8oMtresc 3_25_02v2w_esc" xfId="52" xr:uid="{00000000-0005-0000-0000-00002F000000}"/>
    <cellStyle name="__ [0]____Wind farm - operation CF" xfId="53" xr:uid="{00000000-0005-0000-0000-000030000000}"/>
    <cellStyle name="__ [0]_94___" xfId="54" xr:uid="{00000000-0005-0000-0000-000031000000}"/>
    <cellStyle name="__ [0]_94____ClearSky_AEP_Min_04.04.02_Bank" xfId="55" xr:uid="{00000000-0005-0000-0000-000032000000}"/>
    <cellStyle name="__ [0]_94____Clearsky_internal_050301" xfId="56" xr:uid="{00000000-0005-0000-0000-000033000000}"/>
    <cellStyle name="__ [0]_94____Clearsky_internal_070201" xfId="57" xr:uid="{00000000-0005-0000-0000-000034000000}"/>
    <cellStyle name="__ [0]_94____Clearsky_internal_070201.xls Chart 2" xfId="58" xr:uid="{00000000-0005-0000-0000-000035000000}"/>
    <cellStyle name="__ [0]_94____Clearsky_internal_070201_Clearsky_Outside_070201.xls Chart 2" xfId="59" xr:uid="{00000000-0005-0000-0000-000036000000}"/>
    <cellStyle name="__ [0]_94____Clearsky_Outside_070201.xls Chart 2" xfId="60" xr:uid="{00000000-0005-0000-0000-000037000000}"/>
    <cellStyle name="__ [0]_94____EWC 43.5MW8oMtresc 3_25_021" xfId="61" xr:uid="{00000000-0005-0000-0000-000038000000}"/>
    <cellStyle name="__ [0]_94____EWC 43.5MW8oMtresc 3_25_02v2" xfId="62" xr:uid="{00000000-0005-0000-0000-000039000000}"/>
    <cellStyle name="__ [0]_94____EWC 43.5MW8oMtresc 3_25_02v2w_esc" xfId="63" xr:uid="{00000000-0005-0000-0000-00003A000000}"/>
    <cellStyle name="__ [0]_94____Wind farm - operation CF" xfId="64" xr:uid="{00000000-0005-0000-0000-00003B000000}"/>
    <cellStyle name="__ [0]_dimon" xfId="65" xr:uid="{00000000-0005-0000-0000-00003C000000}"/>
    <cellStyle name="__ [0]_form" xfId="66" xr:uid="{00000000-0005-0000-0000-00003D000000}"/>
    <cellStyle name="__ [0]_form_ClearSky_AEP_Min_04.04.02_Bank" xfId="67" xr:uid="{00000000-0005-0000-0000-00003E000000}"/>
    <cellStyle name="__ [0]_form_Clearsky_internal_050301" xfId="68" xr:uid="{00000000-0005-0000-0000-00003F000000}"/>
    <cellStyle name="__ [0]_form_Clearsky_internal_050301_1" xfId="69" xr:uid="{00000000-0005-0000-0000-000040000000}"/>
    <cellStyle name="__ [0]_form_Clearsky_internal_070201" xfId="70" xr:uid="{00000000-0005-0000-0000-000041000000}"/>
    <cellStyle name="__ [0]_form_Clearsky_internal_070201.xls Chart 2" xfId="71" xr:uid="{00000000-0005-0000-0000-000042000000}"/>
    <cellStyle name="__ [0]_form_Clearsky_internal_070201_Clearsky_Outside_070201.xls Chart 2" xfId="72" xr:uid="{00000000-0005-0000-0000-000043000000}"/>
    <cellStyle name="__ [0]_form_Clearsky_Outside_070201.xls Chart 2" xfId="73" xr:uid="{00000000-0005-0000-0000-000044000000}"/>
    <cellStyle name="__ [0]_form_EWC 43.5MW8oMtresc 3_25_021" xfId="74" xr:uid="{00000000-0005-0000-0000-000045000000}"/>
    <cellStyle name="__ [0]_form_EWC 43.5MW8oMtresc 3_25_02v2" xfId="75" xr:uid="{00000000-0005-0000-0000-000046000000}"/>
    <cellStyle name="__ [0]_form_EWC 43.5MW8oMtresc 3_25_02v2w_esc" xfId="76" xr:uid="{00000000-0005-0000-0000-000047000000}"/>
    <cellStyle name="__ [0]_form_Wind farm - operation CF" xfId="77" xr:uid="{00000000-0005-0000-0000-000048000000}"/>
    <cellStyle name="__ [0]_laroux" xfId="78" xr:uid="{00000000-0005-0000-0000-000049000000}"/>
    <cellStyle name="__ [0]_laroux_1" xfId="79" xr:uid="{00000000-0005-0000-0000-00004A000000}"/>
    <cellStyle name="__ [0]_laroux_1_ClearSky_AEP_Min_04.04.02_Bank" xfId="80" xr:uid="{00000000-0005-0000-0000-00004B000000}"/>
    <cellStyle name="__ [0]_laroux_1_Clearsky_internal_050301" xfId="81" xr:uid="{00000000-0005-0000-0000-00004C000000}"/>
    <cellStyle name="__ [0]_laroux_1_Clearsky_internal_050301_1" xfId="82" xr:uid="{00000000-0005-0000-0000-00004D000000}"/>
    <cellStyle name="__ [0]_laroux_1_Clearsky_internal_070201" xfId="83" xr:uid="{00000000-0005-0000-0000-00004E000000}"/>
    <cellStyle name="__ [0]_laroux_1_Clearsky_internal_070201.xls Chart 2" xfId="84" xr:uid="{00000000-0005-0000-0000-00004F000000}"/>
    <cellStyle name="__ [0]_laroux_1_Clearsky_internal_070201_1" xfId="85" xr:uid="{00000000-0005-0000-0000-000050000000}"/>
    <cellStyle name="__ [0]_laroux_1_Clearsky_Outside_070201.xls Chart 2" xfId="86" xr:uid="{00000000-0005-0000-0000-000051000000}"/>
    <cellStyle name="__ [0]_laroux_1_EWC 43.5MW8oMtresc 3_25_021" xfId="87" xr:uid="{00000000-0005-0000-0000-000052000000}"/>
    <cellStyle name="__ [0]_laroux_1_EWC 43.5MW8oMtresc 3_25_02v2" xfId="88" xr:uid="{00000000-0005-0000-0000-000053000000}"/>
    <cellStyle name="__ [0]_laroux_1_EWC 43.5MW8oMtresc 3_25_02v2w_esc" xfId="89" xr:uid="{00000000-0005-0000-0000-000054000000}"/>
    <cellStyle name="__ [0]_laroux_1_Wind farm - operation CF" xfId="90" xr:uid="{00000000-0005-0000-0000-000055000000}"/>
    <cellStyle name="__ [0]_laroux_2" xfId="91" xr:uid="{00000000-0005-0000-0000-000056000000}"/>
    <cellStyle name="__ [0]_laroux_ClearSky_AEP_Min_04.04.02_Bank" xfId="92" xr:uid="{00000000-0005-0000-0000-000057000000}"/>
    <cellStyle name="__ [0]_laroux_Clearsky_internal_050301" xfId="93" xr:uid="{00000000-0005-0000-0000-000058000000}"/>
    <cellStyle name="__ [0]_laroux_Clearsky_internal_070201" xfId="94" xr:uid="{00000000-0005-0000-0000-000059000000}"/>
    <cellStyle name="__ [0]_laroux_Clearsky_internal_070201.xls Chart 2" xfId="95" xr:uid="{00000000-0005-0000-0000-00005A000000}"/>
    <cellStyle name="__ [0]_laroux_Clearsky_internal_070201_1" xfId="96" xr:uid="{00000000-0005-0000-0000-00005B000000}"/>
    <cellStyle name="__ [0]_laroux_Clearsky_internal_070201_Clearsky_Outside_070201.xls Chart 2" xfId="97" xr:uid="{00000000-0005-0000-0000-00005C000000}"/>
    <cellStyle name="__ [0]_laroux_Clearsky_Outside_070201.xls Chart 2" xfId="98" xr:uid="{00000000-0005-0000-0000-00005D000000}"/>
    <cellStyle name="__ [0]_laroux_EWC 43.5MW8oMtresc 3_25_021" xfId="99" xr:uid="{00000000-0005-0000-0000-00005E000000}"/>
    <cellStyle name="__ [0]_laroux_EWC 43.5MW8oMtresc 3_25_021_1" xfId="100" xr:uid="{00000000-0005-0000-0000-00005F000000}"/>
    <cellStyle name="__ [0]_laroux_EWC 43.5MW8oMtresc 3_25_02v2" xfId="101" xr:uid="{00000000-0005-0000-0000-000060000000}"/>
    <cellStyle name="__ [0]_laroux_EWC 43.5MW8oMtresc 3_25_02v2w_esc" xfId="102" xr:uid="{00000000-0005-0000-0000-000061000000}"/>
    <cellStyle name="__ [0]_laroux_Wind farm - operation CF" xfId="103" xr:uid="{00000000-0005-0000-0000-000062000000}"/>
    <cellStyle name="__ [0]_PERSONAL" xfId="104" xr:uid="{00000000-0005-0000-0000-000063000000}"/>
    <cellStyle name="__ [0]_PERSONAL_1" xfId="105" xr:uid="{00000000-0005-0000-0000-000064000000}"/>
    <cellStyle name="__ [0]_PERSONAL_1_ClearSky_AEP_Min_04.04.02_Bank" xfId="106" xr:uid="{00000000-0005-0000-0000-000065000000}"/>
    <cellStyle name="__ [0]_PERSONAL_1_Clearsky_internal_050301" xfId="107" xr:uid="{00000000-0005-0000-0000-000066000000}"/>
    <cellStyle name="__ [0]_PERSONAL_1_Clearsky_internal_070201" xfId="108" xr:uid="{00000000-0005-0000-0000-000067000000}"/>
    <cellStyle name="__ [0]_PERSONAL_1_Clearsky_internal_070201.xls Chart 2" xfId="109" xr:uid="{00000000-0005-0000-0000-000068000000}"/>
    <cellStyle name="__ [0]_PERSONAL_1_Clearsky_internal_070201_1" xfId="110" xr:uid="{00000000-0005-0000-0000-000069000000}"/>
    <cellStyle name="__ [0]_PERSONAL_1_Clearsky_internal_070201_Clearsky_internal_070201" xfId="111" xr:uid="{00000000-0005-0000-0000-00006A000000}"/>
    <cellStyle name="__ [0]_PERSONAL_1_Clearsky_internal_070201_Clearsky_Outside_070201.xls Chart 2" xfId="112" xr:uid="{00000000-0005-0000-0000-00006B000000}"/>
    <cellStyle name="__ [0]_PERSONAL_1_Clearsky_Outside_070201.xls Chart 2" xfId="113" xr:uid="{00000000-0005-0000-0000-00006C000000}"/>
    <cellStyle name="__ [0]_PERSONAL_1_EWC 43.5MW8oMtresc 3_25_021" xfId="114" xr:uid="{00000000-0005-0000-0000-00006D000000}"/>
    <cellStyle name="__ [0]_PERSONAL_1_EWC 43.5MW8oMtresc 3_25_02v2" xfId="115" xr:uid="{00000000-0005-0000-0000-00006E000000}"/>
    <cellStyle name="__ [0]_PERSONAL_1_EWC 43.5MW8oMtresc 3_25_02v2w_esc" xfId="116" xr:uid="{00000000-0005-0000-0000-00006F000000}"/>
    <cellStyle name="__ [0]_PERSONAL_1_Wind farm - operation CF" xfId="117" xr:uid="{00000000-0005-0000-0000-000070000000}"/>
    <cellStyle name="__ [0]_PERSONAL_2" xfId="118" xr:uid="{00000000-0005-0000-0000-000071000000}"/>
    <cellStyle name="__ [0]_PERSONAL_2_ClearSky_AEP_Min_04.04.02_Bank" xfId="119" xr:uid="{00000000-0005-0000-0000-000072000000}"/>
    <cellStyle name="__ [0]_PERSONAL_2_Clearsky_internal_050301" xfId="120" xr:uid="{00000000-0005-0000-0000-000073000000}"/>
    <cellStyle name="__ [0]_PERSONAL_2_Clearsky_internal_070201" xfId="121" xr:uid="{00000000-0005-0000-0000-000074000000}"/>
    <cellStyle name="__ [0]_PERSONAL_2_Clearsky_internal_070201.xls Chart 2" xfId="122" xr:uid="{00000000-0005-0000-0000-000075000000}"/>
    <cellStyle name="__ [0]_PERSONAL_2_Clearsky_internal_070201_1" xfId="123" xr:uid="{00000000-0005-0000-0000-000076000000}"/>
    <cellStyle name="__ [0]_PERSONAL_2_Clearsky_internal_070201_Clearsky_internal_070201" xfId="124" xr:uid="{00000000-0005-0000-0000-000077000000}"/>
    <cellStyle name="__ [0]_PERSONAL_2_Clearsky_internal_070201_Clearsky_Outside_070201.xls Chart 2" xfId="125" xr:uid="{00000000-0005-0000-0000-000078000000}"/>
    <cellStyle name="__ [0]_PERSONAL_2_Clearsky_Outside_070201.xls Chart 2" xfId="126" xr:uid="{00000000-0005-0000-0000-000079000000}"/>
    <cellStyle name="__ [0]_PERSONAL_2_EWC 43.5MW8oMtresc 3_25_021" xfId="127" xr:uid="{00000000-0005-0000-0000-00007A000000}"/>
    <cellStyle name="__ [0]_PERSONAL_2_EWC 43.5MW8oMtresc 3_25_02v2" xfId="128" xr:uid="{00000000-0005-0000-0000-00007B000000}"/>
    <cellStyle name="__ [0]_PERSONAL_2_EWC 43.5MW8oMtresc 3_25_02v2w_esc" xfId="129" xr:uid="{00000000-0005-0000-0000-00007C000000}"/>
    <cellStyle name="__ [0]_PERSONAL_2_Wind farm - operation CF" xfId="130" xr:uid="{00000000-0005-0000-0000-00007D000000}"/>
    <cellStyle name="__ [0]_PERSONAL_3" xfId="131" xr:uid="{00000000-0005-0000-0000-00007E000000}"/>
    <cellStyle name="__ [0]_PERSONAL_ClearSky_AEP_Min_04.04.02_Bank" xfId="132" xr:uid="{00000000-0005-0000-0000-00007F000000}"/>
    <cellStyle name="__ [0]_PERSONAL_Clearsky_internal_050301" xfId="133" xr:uid="{00000000-0005-0000-0000-000080000000}"/>
    <cellStyle name="__ [0]_PERSONAL_Clearsky_internal_070201" xfId="134" xr:uid="{00000000-0005-0000-0000-000081000000}"/>
    <cellStyle name="__ [0]_PERSONAL_Clearsky_internal_070201.xls Chart 2" xfId="135" xr:uid="{00000000-0005-0000-0000-000082000000}"/>
    <cellStyle name="__ [0]_PERSONAL_Clearsky_internal_070201_1" xfId="136" xr:uid="{00000000-0005-0000-0000-000083000000}"/>
    <cellStyle name="__ [0]_PERSONAL_Clearsky_internal_070201_Clearsky_Outside_070201.xls Chart 2" xfId="137" xr:uid="{00000000-0005-0000-0000-000084000000}"/>
    <cellStyle name="__ [0]_PERSONAL_Clearsky_Outside_070201.xls Chart 2" xfId="138" xr:uid="{00000000-0005-0000-0000-000085000000}"/>
    <cellStyle name="__ [0]_PERSONAL_EWC 43.5MW8oMtresc 3_25_021" xfId="139" xr:uid="{00000000-0005-0000-0000-000086000000}"/>
    <cellStyle name="__ [0]_PERSONAL_EWC 43.5MW8oMtresc 3_25_02v2" xfId="140" xr:uid="{00000000-0005-0000-0000-000087000000}"/>
    <cellStyle name="__ [0]_PERSONAL_EWC 43.5MW8oMtresc 3_25_02v2w_esc" xfId="141" xr:uid="{00000000-0005-0000-0000-000088000000}"/>
    <cellStyle name="__ [0]_PERSONAL_EWC 43.5MW8oMtresc 3_25_02v2w_esc_1" xfId="142" xr:uid="{00000000-0005-0000-0000-000089000000}"/>
    <cellStyle name="__ [0]_PERSONAL_Wind farm - operation CF" xfId="143" xr:uid="{00000000-0005-0000-0000-00008A000000}"/>
    <cellStyle name="__ [0]_Sheet2" xfId="144" xr:uid="{00000000-0005-0000-0000-00008B000000}"/>
    <cellStyle name="____.____" xfId="145" xr:uid="{00000000-0005-0000-0000-00008C000000}"/>
    <cellStyle name="_____" xfId="146" xr:uid="{00000000-0005-0000-0000-00008D000000}"/>
    <cellStyle name="______" xfId="147" xr:uid="{00000000-0005-0000-0000-00008E000000}"/>
    <cellStyle name="_______" xfId="148" xr:uid="{00000000-0005-0000-0000-00008F000000}"/>
    <cellStyle name="________" xfId="149" xr:uid="{00000000-0005-0000-0000-000090000000}"/>
    <cellStyle name="__________" xfId="150" xr:uid="{00000000-0005-0000-0000-000091000000}"/>
    <cellStyle name="____________" xfId="151" xr:uid="{00000000-0005-0000-0000-000092000000}"/>
    <cellStyle name="_____________ClearSky_AEP_Min_04.04.02_Bank" xfId="152" xr:uid="{00000000-0005-0000-0000-000093000000}"/>
    <cellStyle name="_____________ClearSky_AEP_Min_04.04.02_Bank_1" xfId="153" xr:uid="{00000000-0005-0000-0000-000094000000}"/>
    <cellStyle name="_____________Clearsky_internal_050301" xfId="154" xr:uid="{00000000-0005-0000-0000-000095000000}"/>
    <cellStyle name="_____________Clearsky_internal_050301_1" xfId="155" xr:uid="{00000000-0005-0000-0000-000096000000}"/>
    <cellStyle name="_____________Clearsky_internal_050301_2" xfId="156" xr:uid="{00000000-0005-0000-0000-000097000000}"/>
    <cellStyle name="_____________Clearsky_internal_070201" xfId="157" xr:uid="{00000000-0005-0000-0000-000098000000}"/>
    <cellStyle name="_____________Clearsky_internal_070201.xls Chart 2" xfId="158" xr:uid="{00000000-0005-0000-0000-000099000000}"/>
    <cellStyle name="_____________Clearsky_internal_070201.xls Chart 2_1" xfId="159" xr:uid="{00000000-0005-0000-0000-00009A000000}"/>
    <cellStyle name="_____________Clearsky_internal_070201_1" xfId="160" xr:uid="{00000000-0005-0000-0000-00009B000000}"/>
    <cellStyle name="_____________Clearsky_internal_070201_2" xfId="161" xr:uid="{00000000-0005-0000-0000-00009C000000}"/>
    <cellStyle name="_____________Clearsky_Outside_070201.xls Chart 2" xfId="162" xr:uid="{00000000-0005-0000-0000-00009D000000}"/>
    <cellStyle name="_____________Clearsky_Outside_070201.xls Chart 2_1" xfId="163" xr:uid="{00000000-0005-0000-0000-00009E000000}"/>
    <cellStyle name="_____________EWC 43.5MW8oMtresc 3_25_021" xfId="164" xr:uid="{00000000-0005-0000-0000-00009F000000}"/>
    <cellStyle name="_____________EWC 43.5MW8oMtresc 3_25_021_1" xfId="165" xr:uid="{00000000-0005-0000-0000-0000A0000000}"/>
    <cellStyle name="_____________EWC 43.5MW8oMtresc 3_25_02v2" xfId="166" xr:uid="{00000000-0005-0000-0000-0000A1000000}"/>
    <cellStyle name="_____________EWC 43.5MW8oMtresc 3_25_02v2_1" xfId="167" xr:uid="{00000000-0005-0000-0000-0000A2000000}"/>
    <cellStyle name="_____________EWC 43.5MW8oMtresc 3_25_02v2w_esc" xfId="168" xr:uid="{00000000-0005-0000-0000-0000A3000000}"/>
    <cellStyle name="_____________EWC 43.5MW8oMtresc 3_25_02v2w_esc_1" xfId="169" xr:uid="{00000000-0005-0000-0000-0000A4000000}"/>
    <cellStyle name="_____________Sheet1" xfId="170" xr:uid="{00000000-0005-0000-0000-0000A5000000}"/>
    <cellStyle name="_____________Wind farm - operation CF" xfId="171" xr:uid="{00000000-0005-0000-0000-0000A6000000}"/>
    <cellStyle name="_____________Wind farm - operation CF_1" xfId="172" xr:uid="{00000000-0005-0000-0000-0000A7000000}"/>
    <cellStyle name="___________ClearSky_AEP_Min_04.04.02_Bank" xfId="173" xr:uid="{00000000-0005-0000-0000-0000A8000000}"/>
    <cellStyle name="___________Clearsky_internal_050301" xfId="174" xr:uid="{00000000-0005-0000-0000-0000A9000000}"/>
    <cellStyle name="___________Clearsky_internal_050301_1" xfId="175" xr:uid="{00000000-0005-0000-0000-0000AA000000}"/>
    <cellStyle name="___________Clearsky_internal_070201" xfId="176" xr:uid="{00000000-0005-0000-0000-0000AB000000}"/>
    <cellStyle name="___________Clearsky_internal_070201.xls Chart 2" xfId="177" xr:uid="{00000000-0005-0000-0000-0000AC000000}"/>
    <cellStyle name="___________Clearsky_internal_070201_1" xfId="178" xr:uid="{00000000-0005-0000-0000-0000AD000000}"/>
    <cellStyle name="___________Clearsky_Outside_070201.xls Chart 2" xfId="179" xr:uid="{00000000-0005-0000-0000-0000AE000000}"/>
    <cellStyle name="___________EWC 43.5MW8oMtresc 3_25_021" xfId="180" xr:uid="{00000000-0005-0000-0000-0000AF000000}"/>
    <cellStyle name="___________EWC 43.5MW8oMtresc 3_25_02v2" xfId="181" xr:uid="{00000000-0005-0000-0000-0000B0000000}"/>
    <cellStyle name="___________EWC 43.5MW8oMtresc 3_25_02v2w_esc" xfId="182" xr:uid="{00000000-0005-0000-0000-0000B1000000}"/>
    <cellStyle name="___________Wind farm - operation CF" xfId="183" xr:uid="{00000000-0005-0000-0000-0000B2000000}"/>
    <cellStyle name="_________1" xfId="184" xr:uid="{00000000-0005-0000-0000-0000B3000000}"/>
    <cellStyle name="_________2" xfId="185" xr:uid="{00000000-0005-0000-0000-0000B4000000}"/>
    <cellStyle name="_________ClearSky_AEP_Min_04.04.02_Bank" xfId="186" xr:uid="{00000000-0005-0000-0000-0000B5000000}"/>
    <cellStyle name="_________ClearSky_AEP_Min_04.04.02_Bank_1" xfId="187" xr:uid="{00000000-0005-0000-0000-0000B6000000}"/>
    <cellStyle name="_________Clearsky_internal_050301" xfId="188" xr:uid="{00000000-0005-0000-0000-0000B7000000}"/>
    <cellStyle name="_________Clearsky_internal_050301_1" xfId="189" xr:uid="{00000000-0005-0000-0000-0000B8000000}"/>
    <cellStyle name="_________Clearsky_internal_050301_2" xfId="190" xr:uid="{00000000-0005-0000-0000-0000B9000000}"/>
    <cellStyle name="_________Clearsky_internal_070201" xfId="191" xr:uid="{00000000-0005-0000-0000-0000BA000000}"/>
    <cellStyle name="_________Clearsky_internal_070201.xls Chart 2" xfId="192" xr:uid="{00000000-0005-0000-0000-0000BB000000}"/>
    <cellStyle name="_________Clearsky_internal_070201.xls Chart 2_1" xfId="193" xr:uid="{00000000-0005-0000-0000-0000BC000000}"/>
    <cellStyle name="_________Clearsky_internal_070201_1" xfId="194" xr:uid="{00000000-0005-0000-0000-0000BD000000}"/>
    <cellStyle name="_________Clearsky_internal_070201_2" xfId="195" xr:uid="{00000000-0005-0000-0000-0000BE000000}"/>
    <cellStyle name="_________Clearsky_Outside_070201.xls Chart 2" xfId="196" xr:uid="{00000000-0005-0000-0000-0000BF000000}"/>
    <cellStyle name="_________Clearsky_Outside_070201.xls Chart 2_1" xfId="197" xr:uid="{00000000-0005-0000-0000-0000C0000000}"/>
    <cellStyle name="_________EWC 43.5MW8oMtresc 3_25_021" xfId="198" xr:uid="{00000000-0005-0000-0000-0000C1000000}"/>
    <cellStyle name="_________EWC 43.5MW8oMtresc 3_25_021_1" xfId="199" xr:uid="{00000000-0005-0000-0000-0000C2000000}"/>
    <cellStyle name="_________EWC 43.5MW8oMtresc 3_25_02v2" xfId="200" xr:uid="{00000000-0005-0000-0000-0000C3000000}"/>
    <cellStyle name="_________EWC 43.5MW8oMtresc 3_25_02v2_1" xfId="201" xr:uid="{00000000-0005-0000-0000-0000C4000000}"/>
    <cellStyle name="_________EWC 43.5MW8oMtresc 3_25_02v2w_esc" xfId="202" xr:uid="{00000000-0005-0000-0000-0000C5000000}"/>
    <cellStyle name="_________EWC 43.5MW8oMtresc 3_25_02v2w_esc_1" xfId="203" xr:uid="{00000000-0005-0000-0000-0000C6000000}"/>
    <cellStyle name="_________Sheet1" xfId="204" xr:uid="{00000000-0005-0000-0000-0000C7000000}"/>
    <cellStyle name="_________Wind farm - operation CF" xfId="205" xr:uid="{00000000-0005-0000-0000-0000C8000000}"/>
    <cellStyle name="_________Wind farm - operation CF_1" xfId="206" xr:uid="{00000000-0005-0000-0000-0000C9000000}"/>
    <cellStyle name="________1" xfId="207" xr:uid="{00000000-0005-0000-0000-0000CA000000}"/>
    <cellStyle name="_______ClearSky_AEP_Min_04.04.02_Bank" xfId="208" xr:uid="{00000000-0005-0000-0000-0000CB000000}"/>
    <cellStyle name="_______ClearSky_AEP_Min_04.04.02_Bank_1" xfId="209" xr:uid="{00000000-0005-0000-0000-0000CC000000}"/>
    <cellStyle name="_______Clearsky_internal_050301" xfId="210" xr:uid="{00000000-0005-0000-0000-0000CD000000}"/>
    <cellStyle name="_______Clearsky_internal_050301_1" xfId="211" xr:uid="{00000000-0005-0000-0000-0000CE000000}"/>
    <cellStyle name="_______Clearsky_internal_070201" xfId="212" xr:uid="{00000000-0005-0000-0000-0000CF000000}"/>
    <cellStyle name="_______Clearsky_internal_070201.xls Chart 2" xfId="213" xr:uid="{00000000-0005-0000-0000-0000D0000000}"/>
    <cellStyle name="_______Clearsky_internal_070201.xls Chart 2_1" xfId="214" xr:uid="{00000000-0005-0000-0000-0000D1000000}"/>
    <cellStyle name="_______Clearsky_internal_070201_1" xfId="215" xr:uid="{00000000-0005-0000-0000-0000D2000000}"/>
    <cellStyle name="_______Clearsky_Outside_070201.xls Chart 2" xfId="216" xr:uid="{00000000-0005-0000-0000-0000D3000000}"/>
    <cellStyle name="_______Clearsky_Outside_070201.xls Chart 2_1" xfId="217" xr:uid="{00000000-0005-0000-0000-0000D4000000}"/>
    <cellStyle name="_______EWC 43.5MW8oMtresc 3_25_021" xfId="218" xr:uid="{00000000-0005-0000-0000-0000D5000000}"/>
    <cellStyle name="_______EWC 43.5MW8oMtresc 3_25_021_1" xfId="219" xr:uid="{00000000-0005-0000-0000-0000D6000000}"/>
    <cellStyle name="_______EWC 43.5MW8oMtresc 3_25_02v2" xfId="220" xr:uid="{00000000-0005-0000-0000-0000D7000000}"/>
    <cellStyle name="_______EWC 43.5MW8oMtresc 3_25_02v2_1" xfId="221" xr:uid="{00000000-0005-0000-0000-0000D8000000}"/>
    <cellStyle name="_______EWC 43.5MW8oMtresc 3_25_02v2_2" xfId="222" xr:uid="{00000000-0005-0000-0000-0000D9000000}"/>
    <cellStyle name="_______EWC 43.5MW8oMtresc 3_25_02v2w_esc" xfId="223" xr:uid="{00000000-0005-0000-0000-0000DA000000}"/>
    <cellStyle name="_______EWC 43.5MW8oMtresc 3_25_02v2w_esc_1" xfId="224" xr:uid="{00000000-0005-0000-0000-0000DB000000}"/>
    <cellStyle name="_______EWC 43.5MW8oMtresc 3_25_02v2w_esc_2" xfId="225" xr:uid="{00000000-0005-0000-0000-0000DC000000}"/>
    <cellStyle name="_______Wind farm - operation CF" xfId="226" xr:uid="{00000000-0005-0000-0000-0000DD000000}"/>
    <cellStyle name="_______Wind farm - operation CF_1" xfId="227" xr:uid="{00000000-0005-0000-0000-0000DE000000}"/>
    <cellStyle name="______1" xfId="228" xr:uid="{00000000-0005-0000-0000-0000DF000000}"/>
    <cellStyle name="______ClearSky_AEP_Min_04.04.02_Bank" xfId="229" xr:uid="{00000000-0005-0000-0000-0000E0000000}"/>
    <cellStyle name="______ClearSky_AEP_Min_04.04.02_Bank_1" xfId="230" xr:uid="{00000000-0005-0000-0000-0000E1000000}"/>
    <cellStyle name="______ClearSky_AEP_Min_04.04.02_Bank_2" xfId="231" xr:uid="{00000000-0005-0000-0000-0000E2000000}"/>
    <cellStyle name="______Clearsky_internal_050301" xfId="232" xr:uid="{00000000-0005-0000-0000-0000E3000000}"/>
    <cellStyle name="______Clearsky_internal_050301_1" xfId="233" xr:uid="{00000000-0005-0000-0000-0000E4000000}"/>
    <cellStyle name="______Clearsky_internal_050301_2" xfId="234" xr:uid="{00000000-0005-0000-0000-0000E5000000}"/>
    <cellStyle name="______Clearsky_internal_050301_3" xfId="235" xr:uid="{00000000-0005-0000-0000-0000E6000000}"/>
    <cellStyle name="______Clearsky_internal_070201" xfId="236" xr:uid="{00000000-0005-0000-0000-0000E7000000}"/>
    <cellStyle name="______Clearsky_internal_070201.xls Chart 2" xfId="237" xr:uid="{00000000-0005-0000-0000-0000E8000000}"/>
    <cellStyle name="______Clearsky_internal_070201.xls Chart 2_1" xfId="238" xr:uid="{00000000-0005-0000-0000-0000E9000000}"/>
    <cellStyle name="______Clearsky_internal_070201.xls Chart 2_2" xfId="239" xr:uid="{00000000-0005-0000-0000-0000EA000000}"/>
    <cellStyle name="______Clearsky_internal_070201_1" xfId="240" xr:uid="{00000000-0005-0000-0000-0000EB000000}"/>
    <cellStyle name="______Clearsky_internal_070201_2" xfId="241" xr:uid="{00000000-0005-0000-0000-0000EC000000}"/>
    <cellStyle name="______Clearsky_internal_070201_2_Clearsky_Outside_070201.xls Chart 2" xfId="242" xr:uid="{00000000-0005-0000-0000-0000ED000000}"/>
    <cellStyle name="______Clearsky_internal_070201_3" xfId="243" xr:uid="{00000000-0005-0000-0000-0000EE000000}"/>
    <cellStyle name="______Clearsky_internal_070201_Clearsky_internal_070201" xfId="244" xr:uid="{00000000-0005-0000-0000-0000EF000000}"/>
    <cellStyle name="______Clearsky_internal_070201_Clearsky_Outside_070201.xls Chart 2" xfId="245" xr:uid="{00000000-0005-0000-0000-0000F0000000}"/>
    <cellStyle name="______Clearsky_Outside_070201.xls Chart 2" xfId="246" xr:uid="{00000000-0005-0000-0000-0000F1000000}"/>
    <cellStyle name="______Clearsky_Outside_070201.xls Chart 2_1" xfId="247" xr:uid="{00000000-0005-0000-0000-0000F2000000}"/>
    <cellStyle name="______Clearsky_Outside_070201.xls Chart 2_2" xfId="248" xr:uid="{00000000-0005-0000-0000-0000F3000000}"/>
    <cellStyle name="______EWC 43.5MW8oMtresc 3_25_021" xfId="249" xr:uid="{00000000-0005-0000-0000-0000F4000000}"/>
    <cellStyle name="______EWC 43.5MW8oMtresc 3_25_021_1" xfId="250" xr:uid="{00000000-0005-0000-0000-0000F5000000}"/>
    <cellStyle name="______EWC 43.5MW8oMtresc 3_25_021_2" xfId="251" xr:uid="{00000000-0005-0000-0000-0000F6000000}"/>
    <cellStyle name="______EWC 43.5MW8oMtresc 3_25_02v2" xfId="252" xr:uid="{00000000-0005-0000-0000-0000F7000000}"/>
    <cellStyle name="______EWC 43.5MW8oMtresc 3_25_02v2_1" xfId="253" xr:uid="{00000000-0005-0000-0000-0000F8000000}"/>
    <cellStyle name="______EWC 43.5MW8oMtresc 3_25_02v2w_esc" xfId="254" xr:uid="{00000000-0005-0000-0000-0000F9000000}"/>
    <cellStyle name="______EWC 43.5MW8oMtresc 3_25_02v2w_esc_1" xfId="255" xr:uid="{00000000-0005-0000-0000-0000FA000000}"/>
    <cellStyle name="______EWC 43.5MW8oMtresc 3_25_02v2w_esc_2" xfId="256" xr:uid="{00000000-0005-0000-0000-0000FB000000}"/>
    <cellStyle name="______EWC 43.5MW8oMtresc 3_25_02v2w_esc_3" xfId="257" xr:uid="{00000000-0005-0000-0000-0000FC000000}"/>
    <cellStyle name="______Wind farm - operation CF" xfId="258" xr:uid="{00000000-0005-0000-0000-0000FD000000}"/>
    <cellStyle name="______Wind farm - operation CF_1" xfId="259" xr:uid="{00000000-0005-0000-0000-0000FE000000}"/>
    <cellStyle name="______Wind farm - operation CF_2" xfId="260" xr:uid="{00000000-0005-0000-0000-0000FF000000}"/>
    <cellStyle name="___94___" xfId="261" xr:uid="{00000000-0005-0000-0000-000000010000}"/>
    <cellStyle name="___94____ClearSky_AEP_Min_04.04.02_Bank" xfId="262" xr:uid="{00000000-0005-0000-0000-000001010000}"/>
    <cellStyle name="___94____Clearsky_internal_050301" xfId="263" xr:uid="{00000000-0005-0000-0000-000002010000}"/>
    <cellStyle name="___94____Clearsky_internal_050301_1" xfId="264" xr:uid="{00000000-0005-0000-0000-000003010000}"/>
    <cellStyle name="___94____Clearsky_internal_070201" xfId="265" xr:uid="{00000000-0005-0000-0000-000004010000}"/>
    <cellStyle name="___94____Clearsky_internal_070201.xls Chart 2" xfId="266" xr:uid="{00000000-0005-0000-0000-000005010000}"/>
    <cellStyle name="___94____Clearsky_internal_070201_1" xfId="267" xr:uid="{00000000-0005-0000-0000-000006010000}"/>
    <cellStyle name="___94____Clearsky_internal_070201_Clearsky_Outside_070201.xls Chart 2" xfId="268" xr:uid="{00000000-0005-0000-0000-000007010000}"/>
    <cellStyle name="___94____Clearsky_Outside_070201.xls Chart 2" xfId="269" xr:uid="{00000000-0005-0000-0000-000008010000}"/>
    <cellStyle name="___94____EWC 43.5MW8oMtresc 3_25_021" xfId="270" xr:uid="{00000000-0005-0000-0000-000009010000}"/>
    <cellStyle name="___94____EWC 43.5MW8oMtresc 3_25_021_1" xfId="271" xr:uid="{00000000-0005-0000-0000-00000A010000}"/>
    <cellStyle name="___94____EWC 43.5MW8oMtresc 3_25_02v2" xfId="272" xr:uid="{00000000-0005-0000-0000-00000B010000}"/>
    <cellStyle name="___94____EWC 43.5MW8oMtresc 3_25_02v2w_esc" xfId="273" xr:uid="{00000000-0005-0000-0000-00000C010000}"/>
    <cellStyle name="___94____Wind farm - operation CF" xfId="274" xr:uid="{00000000-0005-0000-0000-00000D010000}"/>
    <cellStyle name="___97___" xfId="275" xr:uid="{00000000-0005-0000-0000-00000E010000}"/>
    <cellStyle name="___970120" xfId="276" xr:uid="{00000000-0005-0000-0000-00000F010000}"/>
    <cellStyle name="___BEBU_GI" xfId="277" xr:uid="{00000000-0005-0000-0000-000010010000}"/>
    <cellStyle name="___dimon" xfId="278" xr:uid="{00000000-0005-0000-0000-000011010000}"/>
    <cellStyle name="___dimon_ClearSky_AEP_Min_04.04.02_Bank" xfId="279" xr:uid="{00000000-0005-0000-0000-000012010000}"/>
    <cellStyle name="___dimon_Clearsky_internal_050301" xfId="280" xr:uid="{00000000-0005-0000-0000-000013010000}"/>
    <cellStyle name="___dimon_Clearsky_internal_070201" xfId="281" xr:uid="{00000000-0005-0000-0000-000014010000}"/>
    <cellStyle name="___dimon_Clearsky_internal_070201.xls Chart 2" xfId="282" xr:uid="{00000000-0005-0000-0000-000015010000}"/>
    <cellStyle name="___dimon_Clearsky_internal_070201_1" xfId="283" xr:uid="{00000000-0005-0000-0000-000016010000}"/>
    <cellStyle name="___dimon_Clearsky_Outside_070201.xls Chart 2" xfId="284" xr:uid="{00000000-0005-0000-0000-000017010000}"/>
    <cellStyle name="___dimon_EWC 43.5MW8oMtresc 3_25_021" xfId="285" xr:uid="{00000000-0005-0000-0000-000018010000}"/>
    <cellStyle name="___dimon_EWC 43.5MW8oMtresc 3_25_02v2" xfId="286" xr:uid="{00000000-0005-0000-0000-000019010000}"/>
    <cellStyle name="___dimon_EWC 43.5MW8oMtresc 3_25_02v2w_esc" xfId="287" xr:uid="{00000000-0005-0000-0000-00001A010000}"/>
    <cellStyle name="___dimon_Wind farm - operation CF" xfId="288" xr:uid="{00000000-0005-0000-0000-00001B010000}"/>
    <cellStyle name="___form" xfId="289" xr:uid="{00000000-0005-0000-0000-00001C010000}"/>
    <cellStyle name="___form_ClearSky_AEP_Min_04.04.02_Bank" xfId="290" xr:uid="{00000000-0005-0000-0000-00001D010000}"/>
    <cellStyle name="___form_ClearSky_AEP_Min_04.04.02_Bank_1" xfId="291" xr:uid="{00000000-0005-0000-0000-00001E010000}"/>
    <cellStyle name="___form_Clearsky_internal_050301" xfId="292" xr:uid="{00000000-0005-0000-0000-00001F010000}"/>
    <cellStyle name="___form_Clearsky_internal_050301_1" xfId="293" xr:uid="{00000000-0005-0000-0000-000020010000}"/>
    <cellStyle name="___form_Clearsky_internal_070201" xfId="294" xr:uid="{00000000-0005-0000-0000-000021010000}"/>
    <cellStyle name="___form_Clearsky_internal_070201.xls Chart 2" xfId="295" xr:uid="{00000000-0005-0000-0000-000022010000}"/>
    <cellStyle name="___form_Clearsky_internal_070201.xls Chart 2_1" xfId="296" xr:uid="{00000000-0005-0000-0000-000023010000}"/>
    <cellStyle name="___form_Clearsky_internal_070201_1" xfId="297" xr:uid="{00000000-0005-0000-0000-000024010000}"/>
    <cellStyle name="___form_Clearsky_internal_070201_2" xfId="298" xr:uid="{00000000-0005-0000-0000-000025010000}"/>
    <cellStyle name="___form_Clearsky_Outside_070201.xls Chart 2" xfId="299" xr:uid="{00000000-0005-0000-0000-000026010000}"/>
    <cellStyle name="___form_Clearsky_Outside_070201.xls Chart 2_1" xfId="300" xr:uid="{00000000-0005-0000-0000-000027010000}"/>
    <cellStyle name="___form_EWC 43.5MW8oMtresc 3_25_021" xfId="301" xr:uid="{00000000-0005-0000-0000-000028010000}"/>
    <cellStyle name="___form_EWC 43.5MW8oMtresc 3_25_021_1" xfId="302" xr:uid="{00000000-0005-0000-0000-000029010000}"/>
    <cellStyle name="___form_EWC 43.5MW8oMtresc 3_25_02v2" xfId="303" xr:uid="{00000000-0005-0000-0000-00002A010000}"/>
    <cellStyle name="___form_EWC 43.5MW8oMtresc 3_25_02v2_1" xfId="304" xr:uid="{00000000-0005-0000-0000-00002B010000}"/>
    <cellStyle name="___form_EWC 43.5MW8oMtresc 3_25_02v2w_esc" xfId="305" xr:uid="{00000000-0005-0000-0000-00002C010000}"/>
    <cellStyle name="___form_Sheet1" xfId="306" xr:uid="{00000000-0005-0000-0000-00002D010000}"/>
    <cellStyle name="___form_Wind farm - operation CF" xfId="307" xr:uid="{00000000-0005-0000-0000-00002E010000}"/>
    <cellStyle name="___form_Wind farm - operation CF_1" xfId="308" xr:uid="{00000000-0005-0000-0000-00002F010000}"/>
    <cellStyle name="___ga_PB" xfId="309" xr:uid="{00000000-0005-0000-0000-000030010000}"/>
    <cellStyle name="___laroux" xfId="310" xr:uid="{00000000-0005-0000-0000-000031010000}"/>
    <cellStyle name="___laroux_1" xfId="311" xr:uid="{00000000-0005-0000-0000-000032010000}"/>
    <cellStyle name="___laroux_1_ClearSky_AEP_Min_04.04.02_Bank" xfId="312" xr:uid="{00000000-0005-0000-0000-000033010000}"/>
    <cellStyle name="___laroux_1_ClearSky_AEP_Min_04.04.02_Bank_1" xfId="313" xr:uid="{00000000-0005-0000-0000-000034010000}"/>
    <cellStyle name="___laroux_1_Clearsky_internal_050301" xfId="314" xr:uid="{00000000-0005-0000-0000-000035010000}"/>
    <cellStyle name="___laroux_1_Clearsky_internal_050301_1" xfId="315" xr:uid="{00000000-0005-0000-0000-000036010000}"/>
    <cellStyle name="___laroux_1_Clearsky_internal_050301_2" xfId="316" xr:uid="{00000000-0005-0000-0000-000037010000}"/>
    <cellStyle name="___laroux_1_Clearsky_internal_070201" xfId="317" xr:uid="{00000000-0005-0000-0000-000038010000}"/>
    <cellStyle name="___laroux_1_Clearsky_internal_070201.xls Chart 2" xfId="318" xr:uid="{00000000-0005-0000-0000-000039010000}"/>
    <cellStyle name="___laroux_1_Clearsky_internal_070201.xls Chart 2_1" xfId="319" xr:uid="{00000000-0005-0000-0000-00003A010000}"/>
    <cellStyle name="___laroux_1_Clearsky_internal_070201_1" xfId="320" xr:uid="{00000000-0005-0000-0000-00003B010000}"/>
    <cellStyle name="___laroux_1_Clearsky_internal_070201_2" xfId="321" xr:uid="{00000000-0005-0000-0000-00003C010000}"/>
    <cellStyle name="___laroux_1_Clearsky_Outside_070201.xls Chart 2" xfId="322" xr:uid="{00000000-0005-0000-0000-00003D010000}"/>
    <cellStyle name="___laroux_1_Clearsky_Outside_070201.xls Chart 2_1" xfId="323" xr:uid="{00000000-0005-0000-0000-00003E010000}"/>
    <cellStyle name="___laroux_1_EWC 43.5MW8oMtresc 3_25_021" xfId="324" xr:uid="{00000000-0005-0000-0000-00003F010000}"/>
    <cellStyle name="___laroux_1_EWC 43.5MW8oMtresc 3_25_021_1" xfId="325" xr:uid="{00000000-0005-0000-0000-000040010000}"/>
    <cellStyle name="___laroux_1_EWC 43.5MW8oMtresc 3_25_021_2" xfId="326" xr:uid="{00000000-0005-0000-0000-000041010000}"/>
    <cellStyle name="___laroux_1_EWC 43.5MW8oMtresc 3_25_02v2" xfId="327" xr:uid="{00000000-0005-0000-0000-000042010000}"/>
    <cellStyle name="___laroux_1_EWC 43.5MW8oMtresc 3_25_02v2_1" xfId="328" xr:uid="{00000000-0005-0000-0000-000043010000}"/>
    <cellStyle name="___laroux_1_EWC 43.5MW8oMtresc 3_25_02v2w_esc" xfId="329" xr:uid="{00000000-0005-0000-0000-000044010000}"/>
    <cellStyle name="___laroux_1_EWC 43.5MW8oMtresc 3_25_02v2w_esc_1" xfId="330" xr:uid="{00000000-0005-0000-0000-000045010000}"/>
    <cellStyle name="___laroux_1_EWC 43.5MW8oMtresc 3_25_02v2w_esc_2" xfId="331" xr:uid="{00000000-0005-0000-0000-000046010000}"/>
    <cellStyle name="___laroux_1_Sheet1" xfId="332" xr:uid="{00000000-0005-0000-0000-000047010000}"/>
    <cellStyle name="___laroux_1_Wind farm - operation CF" xfId="333" xr:uid="{00000000-0005-0000-0000-000048010000}"/>
    <cellStyle name="___laroux_1_Wind farm - operation CF_1" xfId="334" xr:uid="{00000000-0005-0000-0000-000049010000}"/>
    <cellStyle name="___laroux_2" xfId="335" xr:uid="{00000000-0005-0000-0000-00004A010000}"/>
    <cellStyle name="___laroux_2_ClearSky_AEP_Min_04.04.02_Bank" xfId="336" xr:uid="{00000000-0005-0000-0000-00004B010000}"/>
    <cellStyle name="___laroux_2_Clearsky_internal_050301" xfId="337" xr:uid="{00000000-0005-0000-0000-00004C010000}"/>
    <cellStyle name="___laroux_2_Clearsky_internal_050301_1" xfId="338" xr:uid="{00000000-0005-0000-0000-00004D010000}"/>
    <cellStyle name="___laroux_2_Clearsky_internal_070201" xfId="339" xr:uid="{00000000-0005-0000-0000-00004E010000}"/>
    <cellStyle name="___laroux_2_Clearsky_internal_070201.xls Chart 2" xfId="340" xr:uid="{00000000-0005-0000-0000-00004F010000}"/>
    <cellStyle name="___laroux_2_Clearsky_internal_070201.xls Chart 2_1" xfId="341" xr:uid="{00000000-0005-0000-0000-000050010000}"/>
    <cellStyle name="___laroux_2_Clearsky_internal_070201_1" xfId="342" xr:uid="{00000000-0005-0000-0000-000051010000}"/>
    <cellStyle name="___laroux_2_Clearsky_Outside_070201.xls Chart 2" xfId="343" xr:uid="{00000000-0005-0000-0000-000052010000}"/>
    <cellStyle name="___laroux_2_Clearsky_Outside_070201.xls Chart 2_1" xfId="344" xr:uid="{00000000-0005-0000-0000-000053010000}"/>
    <cellStyle name="___laroux_2_EWC 43.5MW8oMtresc 3_25_021" xfId="345" xr:uid="{00000000-0005-0000-0000-000054010000}"/>
    <cellStyle name="___laroux_2_EWC 43.5MW8oMtresc 3_25_021_1" xfId="346" xr:uid="{00000000-0005-0000-0000-000055010000}"/>
    <cellStyle name="___laroux_2_EWC 43.5MW8oMtresc 3_25_02v2" xfId="347" xr:uid="{00000000-0005-0000-0000-000056010000}"/>
    <cellStyle name="___laroux_2_EWC 43.5MW8oMtresc 3_25_02v2w_esc" xfId="348" xr:uid="{00000000-0005-0000-0000-000057010000}"/>
    <cellStyle name="___laroux_2_EWC 43.5MW8oMtresc 3_25_02v2w_esc_1" xfId="349" xr:uid="{00000000-0005-0000-0000-000058010000}"/>
    <cellStyle name="___laroux_2_Wind farm - operation CF" xfId="350" xr:uid="{00000000-0005-0000-0000-000059010000}"/>
    <cellStyle name="___laroux_3" xfId="351" xr:uid="{00000000-0005-0000-0000-00005A010000}"/>
    <cellStyle name="___laroux_4" xfId="352" xr:uid="{00000000-0005-0000-0000-00005B010000}"/>
    <cellStyle name="___laroux_5" xfId="353" xr:uid="{00000000-0005-0000-0000-00005C010000}"/>
    <cellStyle name="___laroux_6" xfId="354" xr:uid="{00000000-0005-0000-0000-00005D010000}"/>
    <cellStyle name="___laroux_7" xfId="355" xr:uid="{00000000-0005-0000-0000-00005E010000}"/>
    <cellStyle name="___laroux_8" xfId="356" xr:uid="{00000000-0005-0000-0000-00005F010000}"/>
    <cellStyle name="___laroux_ClearSky_AEP_Min_04.04.02_Bank" xfId="357" xr:uid="{00000000-0005-0000-0000-000060010000}"/>
    <cellStyle name="___laroux_ClearSky_AEP_Min_04.04.02_Bank_1" xfId="358" xr:uid="{00000000-0005-0000-0000-000061010000}"/>
    <cellStyle name="___laroux_Clearsky_internal_050301" xfId="359" xr:uid="{00000000-0005-0000-0000-000062010000}"/>
    <cellStyle name="___laroux_Clearsky_internal_050301_1" xfId="360" xr:uid="{00000000-0005-0000-0000-000063010000}"/>
    <cellStyle name="___laroux_Clearsky_internal_070201" xfId="361" xr:uid="{00000000-0005-0000-0000-000064010000}"/>
    <cellStyle name="___laroux_Clearsky_internal_070201.xls Chart 2" xfId="362" xr:uid="{00000000-0005-0000-0000-000065010000}"/>
    <cellStyle name="___laroux_Clearsky_internal_070201.xls Chart 2_1" xfId="363" xr:uid="{00000000-0005-0000-0000-000066010000}"/>
    <cellStyle name="___laroux_Clearsky_internal_070201.xls Chart 2_2" xfId="364" xr:uid="{00000000-0005-0000-0000-000067010000}"/>
    <cellStyle name="___laroux_Clearsky_internal_070201_1" xfId="365" xr:uid="{00000000-0005-0000-0000-000068010000}"/>
    <cellStyle name="___laroux_Clearsky_internal_070201_2" xfId="366" xr:uid="{00000000-0005-0000-0000-000069010000}"/>
    <cellStyle name="___laroux_Clearsky_Outside_070201.xls Chart 2" xfId="367" xr:uid="{00000000-0005-0000-0000-00006A010000}"/>
    <cellStyle name="___laroux_Clearsky_Outside_070201.xls Chart 2_1" xfId="368" xr:uid="{00000000-0005-0000-0000-00006B010000}"/>
    <cellStyle name="___laroux_EWC 43.5MW8oMtresc 3_25_021" xfId="369" xr:uid="{00000000-0005-0000-0000-00006C010000}"/>
    <cellStyle name="___laroux_EWC 43.5MW8oMtresc 3_25_021_1" xfId="370" xr:uid="{00000000-0005-0000-0000-00006D010000}"/>
    <cellStyle name="___laroux_EWC 43.5MW8oMtresc 3_25_02v2" xfId="371" xr:uid="{00000000-0005-0000-0000-00006E010000}"/>
    <cellStyle name="___laroux_EWC 43.5MW8oMtresc 3_25_02v2_1" xfId="372" xr:uid="{00000000-0005-0000-0000-00006F010000}"/>
    <cellStyle name="___laroux_EWC 43.5MW8oMtresc 3_25_02v2_2" xfId="373" xr:uid="{00000000-0005-0000-0000-000070010000}"/>
    <cellStyle name="___laroux_EWC 43.5MW8oMtresc 3_25_02v2w_esc" xfId="374" xr:uid="{00000000-0005-0000-0000-000071010000}"/>
    <cellStyle name="___laroux_EWC 43.5MW8oMtresc 3_25_02v2w_esc_1" xfId="375" xr:uid="{00000000-0005-0000-0000-000072010000}"/>
    <cellStyle name="___laroux_Wind farm - operation CF" xfId="376" xr:uid="{00000000-0005-0000-0000-000073010000}"/>
    <cellStyle name="___laroux_Wind farm - operation CF_1" xfId="377" xr:uid="{00000000-0005-0000-0000-000074010000}"/>
    <cellStyle name="___PERSONAL" xfId="378" xr:uid="{00000000-0005-0000-0000-000075010000}"/>
    <cellStyle name="___PERSONAL_1" xfId="379" xr:uid="{00000000-0005-0000-0000-000076010000}"/>
    <cellStyle name="___PERSONAL_1_ClearSky_AEP_Min_04.04.02_Bank" xfId="380" xr:uid="{00000000-0005-0000-0000-000077010000}"/>
    <cellStyle name="___PERSONAL_1_ClearSky_AEP_Min_04.04.02_Bank_1" xfId="381" xr:uid="{00000000-0005-0000-0000-000078010000}"/>
    <cellStyle name="___PERSONAL_1_Clearsky_internal_050301" xfId="382" xr:uid="{00000000-0005-0000-0000-000079010000}"/>
    <cellStyle name="___PERSONAL_1_Clearsky_internal_050301_1" xfId="383" xr:uid="{00000000-0005-0000-0000-00007A010000}"/>
    <cellStyle name="___PERSONAL_1_Clearsky_internal_070201" xfId="384" xr:uid="{00000000-0005-0000-0000-00007B010000}"/>
    <cellStyle name="___PERSONAL_1_Clearsky_internal_070201.xls Chart 2" xfId="385" xr:uid="{00000000-0005-0000-0000-00007C010000}"/>
    <cellStyle name="___PERSONAL_1_Clearsky_internal_070201.xls Chart 2_1" xfId="386" xr:uid="{00000000-0005-0000-0000-00007D010000}"/>
    <cellStyle name="___PERSONAL_1_Clearsky_internal_070201_1" xfId="387" xr:uid="{00000000-0005-0000-0000-00007E010000}"/>
    <cellStyle name="___PERSONAL_1_Clearsky_internal_070201_1_Clearsky_Outside_070201.xls Chart 2" xfId="388" xr:uid="{00000000-0005-0000-0000-00007F010000}"/>
    <cellStyle name="___PERSONAL_1_Clearsky_internal_070201_2" xfId="389" xr:uid="{00000000-0005-0000-0000-000080010000}"/>
    <cellStyle name="___PERSONAL_1_Clearsky_internal_070201_Clearsky_Outside_070201.xls Chart 2" xfId="390" xr:uid="{00000000-0005-0000-0000-000081010000}"/>
    <cellStyle name="___PERSONAL_1_Clearsky_Outside_070201.xls Chart 2" xfId="391" xr:uid="{00000000-0005-0000-0000-000082010000}"/>
    <cellStyle name="___PERSONAL_1_Clearsky_Outside_070201.xls Chart 2_1" xfId="392" xr:uid="{00000000-0005-0000-0000-000083010000}"/>
    <cellStyle name="___PERSONAL_1_EWC 43.5MW8oMtresc 3_25_021" xfId="393" xr:uid="{00000000-0005-0000-0000-000084010000}"/>
    <cellStyle name="___PERSONAL_1_EWC 43.5MW8oMtresc 3_25_021_1" xfId="394" xr:uid="{00000000-0005-0000-0000-000085010000}"/>
    <cellStyle name="___PERSONAL_1_EWC 43.5MW8oMtresc 3_25_02v2" xfId="395" xr:uid="{00000000-0005-0000-0000-000086010000}"/>
    <cellStyle name="___PERSONAL_1_EWC 43.5MW8oMtresc 3_25_02v2_1" xfId="396" xr:uid="{00000000-0005-0000-0000-000087010000}"/>
    <cellStyle name="___PERSONAL_1_EWC 43.5MW8oMtresc 3_25_02v2_2" xfId="397" xr:uid="{00000000-0005-0000-0000-000088010000}"/>
    <cellStyle name="___PERSONAL_1_EWC 43.5MW8oMtresc 3_25_02v2w_esc" xfId="398" xr:uid="{00000000-0005-0000-0000-000089010000}"/>
    <cellStyle name="___PERSONAL_1_EWC 43.5MW8oMtresc 3_25_02v2w_esc_1" xfId="399" xr:uid="{00000000-0005-0000-0000-00008A010000}"/>
    <cellStyle name="___PERSONAL_1_Sheet1" xfId="400" xr:uid="{00000000-0005-0000-0000-00008B010000}"/>
    <cellStyle name="___PERSONAL_1_Wind farm - operation CF" xfId="401" xr:uid="{00000000-0005-0000-0000-00008C010000}"/>
    <cellStyle name="___PERSONAL_1_Wind farm - operation CF_1" xfId="402" xr:uid="{00000000-0005-0000-0000-00008D010000}"/>
    <cellStyle name="___PERSONAL_2" xfId="403" xr:uid="{00000000-0005-0000-0000-00008E010000}"/>
    <cellStyle name="___PERSONAL_2_ClearSky_AEP_Min_04.04.02_Bank" xfId="404" xr:uid="{00000000-0005-0000-0000-00008F010000}"/>
    <cellStyle name="___PERSONAL_2_ClearSky_AEP_Min_04.04.02_Bank_1" xfId="405" xr:uid="{00000000-0005-0000-0000-000090010000}"/>
    <cellStyle name="___PERSONAL_2_Clearsky_internal_050301" xfId="406" xr:uid="{00000000-0005-0000-0000-000091010000}"/>
    <cellStyle name="___PERSONAL_2_Clearsky_internal_050301_1" xfId="407" xr:uid="{00000000-0005-0000-0000-000092010000}"/>
    <cellStyle name="___PERSONAL_2_Clearsky_internal_070201" xfId="408" xr:uid="{00000000-0005-0000-0000-000093010000}"/>
    <cellStyle name="___PERSONAL_2_Clearsky_internal_070201.xls Chart 2" xfId="409" xr:uid="{00000000-0005-0000-0000-000094010000}"/>
    <cellStyle name="___PERSONAL_2_Clearsky_internal_070201.xls Chart 2_1" xfId="410" xr:uid="{00000000-0005-0000-0000-000095010000}"/>
    <cellStyle name="___PERSONAL_2_Clearsky_internal_070201_1" xfId="411" xr:uid="{00000000-0005-0000-0000-000096010000}"/>
    <cellStyle name="___PERSONAL_2_Clearsky_internal_070201_1_Clearsky_internal_070201" xfId="412" xr:uid="{00000000-0005-0000-0000-000097010000}"/>
    <cellStyle name="___PERSONAL_2_Clearsky_internal_070201_1_Clearsky_Outside_070201.xls Chart 2" xfId="413" xr:uid="{00000000-0005-0000-0000-000098010000}"/>
    <cellStyle name="___PERSONAL_2_Clearsky_internal_070201_2" xfId="414" xr:uid="{00000000-0005-0000-0000-000099010000}"/>
    <cellStyle name="___PERSONAL_2_Clearsky_internal_070201_Clearsky_Outside_070201.xls Chart 2" xfId="415" xr:uid="{00000000-0005-0000-0000-00009A010000}"/>
    <cellStyle name="___PERSONAL_2_Clearsky_Outside_070201.xls Chart 2" xfId="416" xr:uid="{00000000-0005-0000-0000-00009B010000}"/>
    <cellStyle name="___PERSONAL_2_Clearsky_Outside_070201.xls Chart 2_1" xfId="417" xr:uid="{00000000-0005-0000-0000-00009C010000}"/>
    <cellStyle name="___PERSONAL_2_Clearsky_Outside_070201.xls Chart 2_2" xfId="418" xr:uid="{00000000-0005-0000-0000-00009D010000}"/>
    <cellStyle name="___PERSONAL_2_EWC 43.5MW8oMtresc 3_25_021" xfId="419" xr:uid="{00000000-0005-0000-0000-00009E010000}"/>
    <cellStyle name="___PERSONAL_2_EWC 43.5MW8oMtresc 3_25_021_1" xfId="420" xr:uid="{00000000-0005-0000-0000-00009F010000}"/>
    <cellStyle name="___PERSONAL_2_EWC 43.5MW8oMtresc 3_25_02v2" xfId="421" xr:uid="{00000000-0005-0000-0000-0000A0010000}"/>
    <cellStyle name="___PERSONAL_2_EWC 43.5MW8oMtresc 3_25_02v2w_esc" xfId="422" xr:uid="{00000000-0005-0000-0000-0000A1010000}"/>
    <cellStyle name="___PERSONAL_2_EWC 43.5MW8oMtresc 3_25_02v2w_esc_1" xfId="423" xr:uid="{00000000-0005-0000-0000-0000A2010000}"/>
    <cellStyle name="___PERSONAL_2_Wind farm - operation CF" xfId="424" xr:uid="{00000000-0005-0000-0000-0000A3010000}"/>
    <cellStyle name="___PERSONAL_2_Wind farm - operation CF_1" xfId="425" xr:uid="{00000000-0005-0000-0000-0000A4010000}"/>
    <cellStyle name="___PERSONAL_3" xfId="426" xr:uid="{00000000-0005-0000-0000-0000A5010000}"/>
    <cellStyle name="___PERSONAL_3_ClearSky_AEP_Min_04.04.02_Bank" xfId="427" xr:uid="{00000000-0005-0000-0000-0000A6010000}"/>
    <cellStyle name="___PERSONAL_3_Clearsky_internal_050301" xfId="428" xr:uid="{00000000-0005-0000-0000-0000A7010000}"/>
    <cellStyle name="___PERSONAL_3_Clearsky_internal_070201" xfId="429" xr:uid="{00000000-0005-0000-0000-0000A8010000}"/>
    <cellStyle name="___PERSONAL_3_Clearsky_internal_070201.xls Chart 2" xfId="430" xr:uid="{00000000-0005-0000-0000-0000A9010000}"/>
    <cellStyle name="___PERSONAL_3_Clearsky_internal_070201_1" xfId="431" xr:uid="{00000000-0005-0000-0000-0000AA010000}"/>
    <cellStyle name="___PERSONAL_3_Clearsky_internal_070201_Clearsky_Outside_070201.xls Chart 2" xfId="432" xr:uid="{00000000-0005-0000-0000-0000AB010000}"/>
    <cellStyle name="___PERSONAL_3_Clearsky_Outside_070201.xls Chart 2" xfId="433" xr:uid="{00000000-0005-0000-0000-0000AC010000}"/>
    <cellStyle name="___PERSONAL_3_EWC 43.5MW8oMtresc 3_25_021" xfId="434" xr:uid="{00000000-0005-0000-0000-0000AD010000}"/>
    <cellStyle name="___PERSONAL_3_EWC 43.5MW8oMtresc 3_25_02v2" xfId="435" xr:uid="{00000000-0005-0000-0000-0000AE010000}"/>
    <cellStyle name="___PERSONAL_3_EWC 43.5MW8oMtresc 3_25_02v2w_esc" xfId="436" xr:uid="{00000000-0005-0000-0000-0000AF010000}"/>
    <cellStyle name="___PERSONAL_3_EWC 43.5MW8oMtresc 3_25_02v2w_esc_1" xfId="437" xr:uid="{00000000-0005-0000-0000-0000B0010000}"/>
    <cellStyle name="___PERSONAL_3_Wind farm - operation CF" xfId="438" xr:uid="{00000000-0005-0000-0000-0000B1010000}"/>
    <cellStyle name="___PERSONAL_4" xfId="439" xr:uid="{00000000-0005-0000-0000-0000B2010000}"/>
    <cellStyle name="___PERSONAL_ClearSky_AEP_Min_04.04.02_Bank" xfId="440" xr:uid="{00000000-0005-0000-0000-0000B3010000}"/>
    <cellStyle name="___PERSONAL_ClearSky_AEP_Min_04.04.02_Bank_1" xfId="441" xr:uid="{00000000-0005-0000-0000-0000B4010000}"/>
    <cellStyle name="___PERSONAL_Clearsky_internal_050301" xfId="442" xr:uid="{00000000-0005-0000-0000-0000B5010000}"/>
    <cellStyle name="___PERSONAL_Clearsky_internal_050301_1" xfId="443" xr:uid="{00000000-0005-0000-0000-0000B6010000}"/>
    <cellStyle name="___PERSONAL_Clearsky_internal_070201" xfId="444" xr:uid="{00000000-0005-0000-0000-0000B7010000}"/>
    <cellStyle name="___PERSONAL_Clearsky_internal_070201.xls Chart 2" xfId="445" xr:uid="{00000000-0005-0000-0000-0000B8010000}"/>
    <cellStyle name="___PERSONAL_Clearsky_internal_070201.xls Chart 2_1" xfId="446" xr:uid="{00000000-0005-0000-0000-0000B9010000}"/>
    <cellStyle name="___PERSONAL_Clearsky_internal_070201_1" xfId="447" xr:uid="{00000000-0005-0000-0000-0000BA010000}"/>
    <cellStyle name="___PERSONAL_Clearsky_internal_070201_1_Clearsky_internal_070201" xfId="448" xr:uid="{00000000-0005-0000-0000-0000BB010000}"/>
    <cellStyle name="___PERSONAL_Clearsky_internal_070201_1_Clearsky_Outside_070201.xls Chart 2" xfId="449" xr:uid="{00000000-0005-0000-0000-0000BC010000}"/>
    <cellStyle name="___PERSONAL_Clearsky_internal_070201_2" xfId="450" xr:uid="{00000000-0005-0000-0000-0000BD010000}"/>
    <cellStyle name="___PERSONAL_Clearsky_internal_070201_Clearsky_Outside_070201.xls Chart 2" xfId="451" xr:uid="{00000000-0005-0000-0000-0000BE010000}"/>
    <cellStyle name="___PERSONAL_Clearsky_Outside_070201.xls Chart 2" xfId="452" xr:uid="{00000000-0005-0000-0000-0000BF010000}"/>
    <cellStyle name="___PERSONAL_Clearsky_Outside_070201.xls Chart 2_1" xfId="453" xr:uid="{00000000-0005-0000-0000-0000C0010000}"/>
    <cellStyle name="___PERSONAL_EWC 43.5MW8oMtresc 3_25_021" xfId="454" xr:uid="{00000000-0005-0000-0000-0000C1010000}"/>
    <cellStyle name="___PERSONAL_EWC 43.5MW8oMtresc 3_25_02v2" xfId="455" xr:uid="{00000000-0005-0000-0000-0000C2010000}"/>
    <cellStyle name="___PERSONAL_EWC 43.5MW8oMtresc 3_25_02v2_1" xfId="456" xr:uid="{00000000-0005-0000-0000-0000C3010000}"/>
    <cellStyle name="___PERSONAL_EWC 43.5MW8oMtresc 3_25_02v2w_esc" xfId="457" xr:uid="{00000000-0005-0000-0000-0000C4010000}"/>
    <cellStyle name="___PERSONAL_EWC 43.5MW8oMtresc 3_25_02v2w_esc_1" xfId="458" xr:uid="{00000000-0005-0000-0000-0000C5010000}"/>
    <cellStyle name="___PERSONAL_Sheet1" xfId="459" xr:uid="{00000000-0005-0000-0000-0000C6010000}"/>
    <cellStyle name="___PERSONAL_Wind farm - operation CF" xfId="460" xr:uid="{00000000-0005-0000-0000-0000C7010000}"/>
    <cellStyle name="___PERSONAL_Wind farm - operation CF_1" xfId="461" xr:uid="{00000000-0005-0000-0000-0000C8010000}"/>
    <cellStyle name="___Query11" xfId="462" xr:uid="{00000000-0005-0000-0000-0000C9010000}"/>
    <cellStyle name="___Sheet1" xfId="463" xr:uid="{00000000-0005-0000-0000-0000CA010000}"/>
    <cellStyle name="___Sheet1 (2)" xfId="464" xr:uid="{00000000-0005-0000-0000-0000CB010000}"/>
    <cellStyle name="___Sheet2" xfId="465" xr:uid="{00000000-0005-0000-0000-0000CC010000}"/>
    <cellStyle name="___Sheet2_ClearSky_AEP_Min_04.04.02_Bank" xfId="466" xr:uid="{00000000-0005-0000-0000-0000CD010000}"/>
    <cellStyle name="___Sheet2_Clearsky_internal_050301" xfId="467" xr:uid="{00000000-0005-0000-0000-0000CE010000}"/>
    <cellStyle name="___Sheet2_Clearsky_internal_070201" xfId="468" xr:uid="{00000000-0005-0000-0000-0000CF010000}"/>
    <cellStyle name="___Sheet2_Clearsky_internal_070201.xls Chart 2" xfId="469" xr:uid="{00000000-0005-0000-0000-0000D0010000}"/>
    <cellStyle name="___Sheet2_Clearsky_internal_070201_1" xfId="470" xr:uid="{00000000-0005-0000-0000-0000D1010000}"/>
    <cellStyle name="___Sheet2_Clearsky_internal_070201_Clearsky_Outside_070201.xls Chart 2" xfId="471" xr:uid="{00000000-0005-0000-0000-0000D2010000}"/>
    <cellStyle name="___Sheet2_Clearsky_Outside_070201.xls Chart 2" xfId="472" xr:uid="{00000000-0005-0000-0000-0000D3010000}"/>
    <cellStyle name="___Sheet2_EWC 43.5MW8oMtresc 3_25_021" xfId="473" xr:uid="{00000000-0005-0000-0000-0000D4010000}"/>
    <cellStyle name="___Sheet2_EWC 43.5MW8oMtresc 3_25_021_1" xfId="474" xr:uid="{00000000-0005-0000-0000-0000D5010000}"/>
    <cellStyle name="___Sheet2_EWC 43.5MW8oMtresc 3_25_02v2" xfId="475" xr:uid="{00000000-0005-0000-0000-0000D6010000}"/>
    <cellStyle name="___Sheet2_EWC 43.5MW8oMtresc 3_25_02v2_1" xfId="476" xr:uid="{00000000-0005-0000-0000-0000D7010000}"/>
    <cellStyle name="___Sheet2_EWC 43.5MW8oMtresc 3_25_02v2w_esc" xfId="477" xr:uid="{00000000-0005-0000-0000-0000D8010000}"/>
    <cellStyle name="___Sheet2_Wind farm - operation CF" xfId="478" xr:uid="{00000000-0005-0000-0000-0000D9010000}"/>
    <cellStyle name="_020122 TIM MITCHELL" xfId="479" xr:uid="{00000000-0005-0000-0000-0000DA010000}"/>
    <cellStyle name="_04 April 08  Gross Margin" xfId="480" xr:uid="{00000000-0005-0000-0000-0000DB010000}"/>
    <cellStyle name="_2.0 Summary Financial Results" xfId="481" xr:uid="{00000000-0005-0000-0000-0000DC010000}"/>
    <cellStyle name="_256" xfId="482" xr:uid="{00000000-0005-0000-0000-0000DD010000}"/>
    <cellStyle name="_257" xfId="483" xr:uid="{00000000-0005-0000-0000-0000DE010000}"/>
    <cellStyle name="_325 Wind Energy" xfId="484" xr:uid="{00000000-0005-0000-0000-0000DF010000}"/>
    <cellStyle name="_343 PPM Wind Mngt" xfId="485" xr:uid="{00000000-0005-0000-0000-0000E0010000}"/>
    <cellStyle name="_397" xfId="486" xr:uid="{00000000-0005-0000-0000-0000E1010000}"/>
    <cellStyle name="_6.4.2 Working copy" xfId="487" xr:uid="{00000000-0005-0000-0000-0000E2010000}"/>
    <cellStyle name="_653" xfId="488" xr:uid="{00000000-0005-0000-0000-0000E3010000}"/>
    <cellStyle name="_7 Aeolus_PPM Wind Energy Summary Updated 07_16_07" xfId="489" xr:uid="{00000000-0005-0000-0000-0000E4010000}"/>
    <cellStyle name="_Accrual" xfId="490" xr:uid="{00000000-0005-0000-0000-0000E5010000}"/>
    <cellStyle name="_AE I-B" xfId="491" xr:uid="{00000000-0005-0000-0000-0000E6010000}"/>
    <cellStyle name="_AE II" xfId="492" xr:uid="{00000000-0005-0000-0000-0000E7010000}"/>
    <cellStyle name="_AE II-B" xfId="493" xr:uid="{00000000-0005-0000-0000-0000E8010000}"/>
    <cellStyle name="_AE III-B" xfId="494" xr:uid="{00000000-0005-0000-0000-0000E9010000}"/>
    <cellStyle name="_Aeolus II 5-10-06 v27" xfId="495" xr:uid="{00000000-0005-0000-0000-0000EA010000}"/>
    <cellStyle name="_Aeolus II FSG" xfId="496" xr:uid="{00000000-0005-0000-0000-0000EB010000}"/>
    <cellStyle name="_Aeolus IV" xfId="497" xr:uid="{00000000-0005-0000-0000-0000EC010000}"/>
    <cellStyle name="_Amortization Schedule" xfId="498" xr:uid="{00000000-0005-0000-0000-0000ED010000}"/>
    <cellStyle name="_BAII - 9 1 Wind IR - Aeolus_070808" xfId="499" xr:uid="{00000000-0005-0000-0000-0000EE010000}"/>
    <cellStyle name="_BAII - 9 1 Wind IR - Aeolus_081108" xfId="500" xr:uid="{00000000-0005-0000-0000-0000EF010000}"/>
    <cellStyle name="_BAII - 9 1 Wind IR - Aeolus_090808" xfId="501" xr:uid="{00000000-0005-0000-0000-0000F0010000}"/>
    <cellStyle name="_BAII - 9 1 Wind IR - Aeolus_100808" xfId="502" xr:uid="{00000000-0005-0000-0000-0000F1010000}"/>
    <cellStyle name="_BAII - 9 1 Wind IR - BTS_070808" xfId="503" xr:uid="{00000000-0005-0000-0000-0000F2010000}"/>
    <cellStyle name="_BAII - 9 1 Wind IR - BTS_081108" xfId="504" xr:uid="{00000000-0005-0000-0000-0000F3010000}"/>
    <cellStyle name="_BAII - 9 1 Wind IR - BTS_090808" xfId="505" xr:uid="{00000000-0005-0000-0000-0000F4010000}"/>
    <cellStyle name="_BAII - 9 1 Wind IR - BTS_100808" xfId="506" xr:uid="{00000000-0005-0000-0000-0000F5010000}"/>
    <cellStyle name="_BAII - 9 1 Wind IR - G and A_070808" xfId="507" xr:uid="{00000000-0005-0000-0000-0000F6010000}"/>
    <cellStyle name="_BAII - 9 1 Wind IR - G and A_070908" xfId="508" xr:uid="{00000000-0005-0000-0000-0000F7010000}"/>
    <cellStyle name="_BAII - 9 1 Wind IR - G and A_081108" xfId="509" xr:uid="{00000000-0005-0000-0000-0000F8010000}"/>
    <cellStyle name="_BAII - 9 1 Wind IR - G and A_090808" xfId="510" xr:uid="{00000000-0005-0000-0000-0000F9010000}"/>
    <cellStyle name="_BAII - 9 1 Wind IR - G and A_100808" xfId="511" xr:uid="{00000000-0005-0000-0000-0000FA010000}"/>
    <cellStyle name="_BAII - 9 1 Wind IR - Owned_070808" xfId="512" xr:uid="{00000000-0005-0000-0000-0000FB010000}"/>
    <cellStyle name="_BAII - 9 1 Wind IR - Owned_081108" xfId="513" xr:uid="{00000000-0005-0000-0000-0000FC010000}"/>
    <cellStyle name="_BAII - 9 1 Wind IR - Owned_090808" xfId="514" xr:uid="{00000000-0005-0000-0000-0000FD010000}"/>
    <cellStyle name="_BAII - 9 1 Wind IR - Owned_100808" xfId="515" xr:uid="{00000000-0005-0000-0000-0000FE010000}"/>
    <cellStyle name="_BAII - 9 1 Wind IR - PPA_070808" xfId="516" xr:uid="{00000000-0005-0000-0000-0000FF010000}"/>
    <cellStyle name="_BAII - 9 1 Wind IR - PPA's_081108" xfId="517" xr:uid="{00000000-0005-0000-0000-000000020000}"/>
    <cellStyle name="_BAII - 9 1 Wind IR - PPA's_090808" xfId="518" xr:uid="{00000000-0005-0000-0000-000001020000}"/>
    <cellStyle name="_BAII - 9 1 Wind IR - Rec Trading_070808" xfId="519" xr:uid="{00000000-0005-0000-0000-000002020000}"/>
    <cellStyle name="_BAII - 9 1 Wind IR - Rec Trading_081108" xfId="520" xr:uid="{00000000-0005-0000-0000-000003020000}"/>
    <cellStyle name="_BAII - 9 1 Wind IR - Rec Trading_090808" xfId="521" xr:uid="{00000000-0005-0000-0000-000004020000}"/>
    <cellStyle name="_BAII - 9 1 Wind IR - Solar_070808" xfId="522" xr:uid="{00000000-0005-0000-0000-000005020000}"/>
    <cellStyle name="_BAII - 9 1 Wind IR - Solar_081108" xfId="523" xr:uid="{00000000-0005-0000-0000-000006020000}"/>
    <cellStyle name="_BAII - 9 1 Wind IR - Solar_090808" xfId="524" xr:uid="{00000000-0005-0000-0000-000007020000}"/>
    <cellStyle name="_BAII - 9 1 Wind IR - Wind Ops_070808" xfId="525" xr:uid="{00000000-0005-0000-0000-000008020000}"/>
    <cellStyle name="_BAII - 9 1 Wind IR - Wind Ops_081108" xfId="526" xr:uid="{00000000-0005-0000-0000-000009020000}"/>
    <cellStyle name="_BAII - 9 1 Wind IR - Wind Ops_090808" xfId="527" xr:uid="{00000000-0005-0000-0000-00000A020000}"/>
    <cellStyle name="_BAII - 9 1 Wind SPHI - Aeolus_040708" xfId="528" xr:uid="{00000000-0005-0000-0000-00000B020000}"/>
    <cellStyle name="_BAII - 9 1 Wind SPHI - Aeolus_050708" xfId="529" xr:uid="{00000000-0005-0000-0000-00000C020000}"/>
    <cellStyle name="_BAII - 9 1 Wind SPHI - Aeolus_060608" xfId="530" xr:uid="{00000000-0005-0000-0000-00000D020000}"/>
    <cellStyle name="_BAII - 9 1 Wind SPHI - BTS_040708" xfId="531" xr:uid="{00000000-0005-0000-0000-00000E020000}"/>
    <cellStyle name="_BAII - 9 1 Wind SPHI - BTS_050708" xfId="532" xr:uid="{00000000-0005-0000-0000-00000F020000}"/>
    <cellStyle name="_BAII - 9 1 Wind SPHI - BTS_060608" xfId="533" xr:uid="{00000000-0005-0000-0000-000010020000}"/>
    <cellStyle name="_BAII - 9 1 Wind SPHI - G and A_040708" xfId="534" xr:uid="{00000000-0005-0000-0000-000011020000}"/>
    <cellStyle name="_BAII - 9 1 Wind SPHI - G and A_050708" xfId="535" xr:uid="{00000000-0005-0000-0000-000012020000}"/>
    <cellStyle name="_BAII - 9 1 Wind SPHI - G and A_060608" xfId="536" xr:uid="{00000000-0005-0000-0000-000013020000}"/>
    <cellStyle name="_BAII - 9 1 Wind SPHI - Owned_040708" xfId="537" xr:uid="{00000000-0005-0000-0000-000014020000}"/>
    <cellStyle name="_BAII - 9 1 Wind SPHI - Owned_040808" xfId="538" xr:uid="{00000000-0005-0000-0000-000015020000}"/>
    <cellStyle name="_BAII - 9 1 Wind SPHI - Owned_050708" xfId="539" xr:uid="{00000000-0005-0000-0000-000016020000}"/>
    <cellStyle name="_BAII - 9 1 Wind SPHI - Owned_050808" xfId="540" xr:uid="{00000000-0005-0000-0000-000017020000}"/>
    <cellStyle name="_BAII - 9 1 Wind SPHI - Owned_060608" xfId="541" xr:uid="{00000000-0005-0000-0000-000018020000}"/>
    <cellStyle name="_BAII - 9 1 Wind SPHI - PPA's_040708" xfId="542" xr:uid="{00000000-0005-0000-0000-000019020000}"/>
    <cellStyle name="_BAII - 9 1 Wind SPHI - PPA's_050708" xfId="543" xr:uid="{00000000-0005-0000-0000-00001A020000}"/>
    <cellStyle name="_BAII - 9 1 Wind SPHI - PPA's_060608" xfId="544" xr:uid="{00000000-0005-0000-0000-00001B020000}"/>
    <cellStyle name="_BAII - 9 1 Wind SPHI - Rec Trading_040708" xfId="545" xr:uid="{00000000-0005-0000-0000-00001C020000}"/>
    <cellStyle name="_BAII - 9 1 Wind SPHI - Rec Trading_050708" xfId="546" xr:uid="{00000000-0005-0000-0000-00001D020000}"/>
    <cellStyle name="_BAII - 9 1 Wind SPHI - Rec Trading_060608" xfId="547" xr:uid="{00000000-0005-0000-0000-00001E020000}"/>
    <cellStyle name="_BAII - 9 1 Wind SPHI - Solar_060608" xfId="548" xr:uid="{00000000-0005-0000-0000-00001F020000}"/>
    <cellStyle name="_BAII - 9 1 Wind SPHI - Wind Ops_040708" xfId="549" xr:uid="{00000000-0005-0000-0000-000020020000}"/>
    <cellStyle name="_BAII - 9 1 Wind SPHI - Wind Ops_050708" xfId="550" xr:uid="{00000000-0005-0000-0000-000021020000}"/>
    <cellStyle name="_BAII - 9 1 Wind SPHI - Wind Ops_060608" xfId="551" xr:uid="{00000000-0005-0000-0000-000022020000}"/>
    <cellStyle name="_BAII - 9 5 Wind Total and Segments_040708" xfId="552" xr:uid="{00000000-0005-0000-0000-000023020000}"/>
    <cellStyle name="_BAII - 9 5 Wind Total and Segments_040808" xfId="553" xr:uid="{00000000-0005-0000-0000-000024020000}"/>
    <cellStyle name="_BAII - 9 5 Wind Total and Segments_050708" xfId="554" xr:uid="{00000000-0005-0000-0000-000025020000}"/>
    <cellStyle name="_BAII - 9 5 Wind Total and Segments_050808" xfId="555" xr:uid="{00000000-0005-0000-0000-000026020000}"/>
    <cellStyle name="_BAII - 9 5 Wind Total and Segments_060608" xfId="556" xr:uid="{00000000-0005-0000-0000-000027020000}"/>
    <cellStyle name="_BAII - 9 5 Wind Total and Segments_070808" xfId="557" xr:uid="{00000000-0005-0000-0000-000028020000}"/>
    <cellStyle name="_BAII - 9 5 Wind Total and Segments_070908" xfId="558" xr:uid="{00000000-0005-0000-0000-000029020000}"/>
    <cellStyle name="_BAII - 9 5 Wind Total and Segments_081108" xfId="559" xr:uid="{00000000-0005-0000-0000-00002A020000}"/>
    <cellStyle name="_BAII - 9 5 Wind Total and Segments_090808" xfId="560" xr:uid="{00000000-0005-0000-0000-00002B020000}"/>
    <cellStyle name="_BAII - 9.1 Wind SPHI - Aeolus_031008" xfId="561" xr:uid="{00000000-0005-0000-0000-00002C020000}"/>
    <cellStyle name="_BAII - 9.1 Wind SPHI - Owned_031008" xfId="562" xr:uid="{00000000-0005-0000-0000-00002D020000}"/>
    <cellStyle name="_BAII - 9.1 Wind SPHI - PPA's_031008" xfId="563" xr:uid="{00000000-0005-0000-0000-00002E020000}"/>
    <cellStyle name="_BAII - 9.1 Wind SPHI - Rec Trading_031008" xfId="564" xr:uid="{00000000-0005-0000-0000-00002F020000}"/>
    <cellStyle name="_Big Horn" xfId="565" xr:uid="{00000000-0005-0000-0000-000030020000}"/>
    <cellStyle name="_Big Horn_1" xfId="566" xr:uid="{00000000-0005-0000-0000-000031020000}"/>
    <cellStyle name="_Buffalo Ridge" xfId="567" xr:uid="{00000000-0005-0000-0000-000032020000}"/>
    <cellStyle name="_Cassleman" xfId="568" xr:uid="{00000000-0005-0000-0000-000033020000}"/>
    <cellStyle name="_Co Wind Farm" xfId="569" xr:uid="{00000000-0005-0000-0000-000034020000}"/>
    <cellStyle name="_Copy of Aeolus II Investor Model v77 2006-10-30" xfId="570" xr:uid="{00000000-0005-0000-0000-000035020000}"/>
    <cellStyle name="_Crescent Ridge" xfId="571" xr:uid="{00000000-0005-0000-0000-000036020000}"/>
    <cellStyle name="_CY08 Budget MWh" xfId="572" xr:uid="{00000000-0005-0000-0000-000037020000}"/>
    <cellStyle name="_Dillon" xfId="573" xr:uid="{00000000-0005-0000-0000-000038020000}"/>
    <cellStyle name="_Distributions" xfId="574" xr:uid="{00000000-0005-0000-0000-000039020000}"/>
    <cellStyle name="_Elk River" xfId="575" xr:uid="{00000000-0005-0000-0000-00003A020000}"/>
    <cellStyle name="_Elm Creek" xfId="576" xr:uid="{00000000-0005-0000-0000-00003B020000}"/>
    <cellStyle name="_enXco NSP IV (mdf) v3.7" xfId="577" xr:uid="{00000000-0005-0000-0000-00003C020000}"/>
    <cellStyle name="_ER KPIsv1" xfId="578" xr:uid="{00000000-0005-0000-0000-00003D020000}"/>
    <cellStyle name="_Flat Rock 634" xfId="579" xr:uid="{00000000-0005-0000-0000-00003E020000}"/>
    <cellStyle name="_Flat Rock II 643" xfId="580" xr:uid="{00000000-0005-0000-0000-00003F020000}"/>
    <cellStyle name="_Flying Cloud" xfId="581" xr:uid="{00000000-0005-0000-0000-000040020000}"/>
    <cellStyle name="_Frontier Wind - Sent to Capstar v. 4.23.07" xfId="582" xr:uid="{00000000-0005-0000-0000-000041020000}"/>
    <cellStyle name="_GM Budget" xfId="583" xr:uid="{00000000-0005-0000-0000-000042020000}"/>
    <cellStyle name="_Gross Margin by month" xfId="584" xr:uid="{00000000-0005-0000-0000-000043020000}"/>
    <cellStyle name="_High Winds" xfId="585" xr:uid="{00000000-0005-0000-0000-000044020000}"/>
    <cellStyle name="_IBE Monthly 2008 Aird" xfId="586" xr:uid="{00000000-0005-0000-0000-000045020000}"/>
    <cellStyle name="_IBE Reporting Format Template" xfId="587" xr:uid="{00000000-0005-0000-0000-000046020000}"/>
    <cellStyle name="_Internal Economics" xfId="588" xr:uid="{00000000-0005-0000-0000-000047020000}"/>
    <cellStyle name="_Investor Model 12-16-05" xfId="589" xr:uid="{00000000-0005-0000-0000-000048020000}"/>
    <cellStyle name="_JPMCC 90-10 bid 09-19-06 Linked" xfId="590" xr:uid="{00000000-0005-0000-0000-000049020000}"/>
    <cellStyle name="_Jun 07 IBE Accounts1" xfId="591" xr:uid="{00000000-0005-0000-0000-00004A020000}"/>
    <cellStyle name="_Klondike" xfId="592" xr:uid="{00000000-0005-0000-0000-00004B020000}"/>
    <cellStyle name="_Klondike II" xfId="593" xr:uid="{00000000-0005-0000-0000-00004C020000}"/>
    <cellStyle name="_Klondike III" xfId="594" xr:uid="{00000000-0005-0000-0000-00004D020000}"/>
    <cellStyle name="_Locust Ridge" xfId="595" xr:uid="{00000000-0005-0000-0000-00004E020000}"/>
    <cellStyle name="_MinnDakota" xfId="596" xr:uid="{00000000-0005-0000-0000-00004F020000}"/>
    <cellStyle name="_Moraine" xfId="597" xr:uid="{00000000-0005-0000-0000-000050020000}"/>
    <cellStyle name="_Mt View" xfId="598" xr:uid="{00000000-0005-0000-0000-000051020000}"/>
    <cellStyle name="_MW Budget" xfId="599" xr:uid="{00000000-0005-0000-0000-000052020000}"/>
    <cellStyle name="_NBV-March07" xfId="600" xr:uid="{00000000-0005-0000-0000-000053020000}"/>
    <cellStyle name="_NBV-March07 (2)" xfId="601" xr:uid="{00000000-0005-0000-0000-000054020000}"/>
    <cellStyle name="_Northern Iowa" xfId="602" xr:uid="{00000000-0005-0000-0000-000055020000}"/>
    <cellStyle name="_Oct 07 &amp; monthly" xfId="603" xr:uid="{00000000-0005-0000-0000-000056020000}"/>
    <cellStyle name="_Pablo PROPOSAL - PPM Dec07(no links) (2)" xfId="604" xr:uid="{00000000-0005-0000-0000-000057020000}"/>
    <cellStyle name="_Partnership Accounts" xfId="605" xr:uid="{00000000-0005-0000-0000-000058020000}"/>
    <cellStyle name="_Phoenix" xfId="606" xr:uid="{00000000-0005-0000-0000-000059020000}"/>
    <cellStyle name="_Pleasant Valley" xfId="607" xr:uid="{00000000-0005-0000-0000-00005A020000}"/>
    <cellStyle name="_PPM" xfId="608" xr:uid="{00000000-0005-0000-0000-00005B020000}"/>
    <cellStyle name="_PPM Wind Budget" xfId="609" xr:uid="{00000000-0005-0000-0000-00005C020000}"/>
    <cellStyle name="_PPM Wind Operating Companies Detail by Account" xfId="610" xr:uid="{00000000-0005-0000-0000-00005D020000}"/>
    <cellStyle name="_ProvHts" xfId="611" xr:uid="{00000000-0005-0000-0000-00005E020000}"/>
    <cellStyle name="_PSEG asset valuation 1.1" xfId="612" xr:uid="{00000000-0005-0000-0000-00005F020000}"/>
    <cellStyle name="_PSEG Swap v3.5 PSEG Assets" xfId="613" xr:uid="{00000000-0005-0000-0000-000060020000}"/>
    <cellStyle name="_Quarterly Investor Model 1-30-06" xfId="614" xr:uid="{00000000-0005-0000-0000-000061020000}"/>
    <cellStyle name="_Revised Income -unaudited fin" xfId="615" xr:uid="{00000000-0005-0000-0000-000062020000}"/>
    <cellStyle name="_SA Financial Model v1.0" xfId="616" xr:uid="{00000000-0005-0000-0000-000063020000}"/>
    <cellStyle name="_Sep 325 TB" xfId="617" xr:uid="{00000000-0005-0000-0000-000064020000}"/>
    <cellStyle name="_Sheet1" xfId="618" xr:uid="{00000000-0005-0000-0000-000065020000}"/>
    <cellStyle name="_Sheet1_1" xfId="619" xr:uid="{00000000-0005-0000-0000-000066020000}"/>
    <cellStyle name="_Shiloh" xfId="620" xr:uid="{00000000-0005-0000-0000-000067020000}"/>
    <cellStyle name="_South Chestnut" xfId="621" xr:uid="{00000000-0005-0000-0000-000068020000}"/>
    <cellStyle name="_Stateline" xfId="622" xr:uid="{00000000-0005-0000-0000-000069020000}"/>
    <cellStyle name="_Summary PTC by Mo from Detail" xfId="623" xr:uid="{00000000-0005-0000-0000-00006A020000}"/>
    <cellStyle name="_topOfIowa" xfId="624" xr:uid="{00000000-0005-0000-0000-00006B020000}"/>
    <cellStyle name="_Trimont" xfId="625" xr:uid="{00000000-0005-0000-0000-00006C020000}"/>
    <cellStyle name="_Twin Buttes" xfId="626" xr:uid="{00000000-0005-0000-0000-00006D020000}"/>
    <cellStyle name="_Wind Consolidated" xfId="627" xr:uid="{00000000-0005-0000-0000-00006E020000}"/>
    <cellStyle name="_Wind GM" xfId="628" xr:uid="{00000000-0005-0000-0000-00006F020000}"/>
    <cellStyle name="_Wind Owned Consolidated" xfId="629" xr:uid="{00000000-0005-0000-0000-000070020000}"/>
    <cellStyle name="_WindBusiness" xfId="630" xr:uid="{00000000-0005-0000-0000-000071020000}"/>
    <cellStyle name="~Capacity (0)" xfId="631" xr:uid="{00000000-0005-0000-0000-000072020000}"/>
    <cellStyle name="~Capacity (1)" xfId="632" xr:uid="{00000000-0005-0000-0000-000073020000}"/>
    <cellStyle name="~Escalation" xfId="633" xr:uid="{00000000-0005-0000-0000-000074020000}"/>
    <cellStyle name="~Gas (0)" xfId="634" xr:uid="{00000000-0005-0000-0000-000075020000}"/>
    <cellStyle name="~Gas Price" xfId="635" xr:uid="{00000000-0005-0000-0000-000076020000}"/>
    <cellStyle name="~Power (0)" xfId="636" xr:uid="{00000000-0005-0000-0000-000077020000}"/>
    <cellStyle name="~Power Price" xfId="637" xr:uid="{00000000-0005-0000-0000-000078020000}"/>
    <cellStyle name="20% - Accent1 2" xfId="842" xr:uid="{00000000-0005-0000-0000-000079020000}"/>
    <cellStyle name="20% - Accent1 2 10" xfId="843" xr:uid="{00000000-0005-0000-0000-00007A020000}"/>
    <cellStyle name="20% - Accent1 2 11" xfId="844" xr:uid="{00000000-0005-0000-0000-00007B020000}"/>
    <cellStyle name="20% - Accent1 2 12" xfId="845" xr:uid="{00000000-0005-0000-0000-00007C020000}"/>
    <cellStyle name="20% - Accent1 2 13" xfId="846" xr:uid="{00000000-0005-0000-0000-00007D020000}"/>
    <cellStyle name="20% - Accent1 2 14" xfId="847" xr:uid="{00000000-0005-0000-0000-00007E020000}"/>
    <cellStyle name="20% - Accent1 2 15" xfId="848" xr:uid="{00000000-0005-0000-0000-00007F020000}"/>
    <cellStyle name="20% - Accent1 2 16" xfId="849" xr:uid="{00000000-0005-0000-0000-000080020000}"/>
    <cellStyle name="20% - Accent1 2 17" xfId="850" xr:uid="{00000000-0005-0000-0000-000081020000}"/>
    <cellStyle name="20% - Accent1 2 18" xfId="851" xr:uid="{00000000-0005-0000-0000-000082020000}"/>
    <cellStyle name="20% - Accent1 2 19" xfId="852" xr:uid="{00000000-0005-0000-0000-000083020000}"/>
    <cellStyle name="20% - Accent1 2 2" xfId="853" xr:uid="{00000000-0005-0000-0000-000084020000}"/>
    <cellStyle name="20% - Accent1 2 2 10" xfId="854" xr:uid="{00000000-0005-0000-0000-000085020000}"/>
    <cellStyle name="20% - Accent1 2 2 11" xfId="855" xr:uid="{00000000-0005-0000-0000-000086020000}"/>
    <cellStyle name="20% - Accent1 2 2 12" xfId="856" xr:uid="{00000000-0005-0000-0000-000087020000}"/>
    <cellStyle name="20% - Accent1 2 2 13" xfId="857" xr:uid="{00000000-0005-0000-0000-000088020000}"/>
    <cellStyle name="20% - Accent1 2 2 14" xfId="858" xr:uid="{00000000-0005-0000-0000-000089020000}"/>
    <cellStyle name="20% - Accent1 2 2 15" xfId="859" xr:uid="{00000000-0005-0000-0000-00008A020000}"/>
    <cellStyle name="20% - Accent1 2 2 16" xfId="860" xr:uid="{00000000-0005-0000-0000-00008B020000}"/>
    <cellStyle name="20% - Accent1 2 2 17" xfId="861" xr:uid="{00000000-0005-0000-0000-00008C020000}"/>
    <cellStyle name="20% - Accent1 2 2 18" xfId="862" xr:uid="{00000000-0005-0000-0000-00008D020000}"/>
    <cellStyle name="20% - Accent1 2 2 19" xfId="863" xr:uid="{00000000-0005-0000-0000-00008E020000}"/>
    <cellStyle name="20% - Accent1 2 2 2" xfId="864" xr:uid="{00000000-0005-0000-0000-00008F020000}"/>
    <cellStyle name="20% - Accent1 2 2 2 10" xfId="865" xr:uid="{00000000-0005-0000-0000-000090020000}"/>
    <cellStyle name="20% - Accent1 2 2 2 11" xfId="866" xr:uid="{00000000-0005-0000-0000-000091020000}"/>
    <cellStyle name="20% - Accent1 2 2 2 12" xfId="867" xr:uid="{00000000-0005-0000-0000-000092020000}"/>
    <cellStyle name="20% - Accent1 2 2 2 13" xfId="868" xr:uid="{00000000-0005-0000-0000-000093020000}"/>
    <cellStyle name="20% - Accent1 2 2 2 14" xfId="869" xr:uid="{00000000-0005-0000-0000-000094020000}"/>
    <cellStyle name="20% - Accent1 2 2 2 15" xfId="870" xr:uid="{00000000-0005-0000-0000-000095020000}"/>
    <cellStyle name="20% - Accent1 2 2 2 16" xfId="871" xr:uid="{00000000-0005-0000-0000-000096020000}"/>
    <cellStyle name="20% - Accent1 2 2 2 17" xfId="872" xr:uid="{00000000-0005-0000-0000-000097020000}"/>
    <cellStyle name="20% - Accent1 2 2 2 2" xfId="873" xr:uid="{00000000-0005-0000-0000-000098020000}"/>
    <cellStyle name="20% - Accent1 2 2 2 3" xfId="874" xr:uid="{00000000-0005-0000-0000-000099020000}"/>
    <cellStyle name="20% - Accent1 2 2 2 4" xfId="875" xr:uid="{00000000-0005-0000-0000-00009A020000}"/>
    <cellStyle name="20% - Accent1 2 2 2 5" xfId="876" xr:uid="{00000000-0005-0000-0000-00009B020000}"/>
    <cellStyle name="20% - Accent1 2 2 2 6" xfId="877" xr:uid="{00000000-0005-0000-0000-00009C020000}"/>
    <cellStyle name="20% - Accent1 2 2 2 7" xfId="878" xr:uid="{00000000-0005-0000-0000-00009D020000}"/>
    <cellStyle name="20% - Accent1 2 2 2 8" xfId="879" xr:uid="{00000000-0005-0000-0000-00009E020000}"/>
    <cellStyle name="20% - Accent1 2 2 2 9" xfId="880" xr:uid="{00000000-0005-0000-0000-00009F020000}"/>
    <cellStyle name="20% - Accent1 2 2 20" xfId="881" xr:uid="{00000000-0005-0000-0000-0000A0020000}"/>
    <cellStyle name="20% - Accent1 2 2 21" xfId="882" xr:uid="{00000000-0005-0000-0000-0000A1020000}"/>
    <cellStyle name="20% - Accent1 2 2 22" xfId="883" xr:uid="{00000000-0005-0000-0000-0000A2020000}"/>
    <cellStyle name="20% - Accent1 2 2 23" xfId="884" xr:uid="{00000000-0005-0000-0000-0000A3020000}"/>
    <cellStyle name="20% - Accent1 2 2 24" xfId="885" xr:uid="{00000000-0005-0000-0000-0000A4020000}"/>
    <cellStyle name="20% - Accent1 2 2 25" xfId="886" xr:uid="{00000000-0005-0000-0000-0000A5020000}"/>
    <cellStyle name="20% - Accent1 2 2 26" xfId="887" xr:uid="{00000000-0005-0000-0000-0000A6020000}"/>
    <cellStyle name="20% - Accent1 2 2 27" xfId="888" xr:uid="{00000000-0005-0000-0000-0000A7020000}"/>
    <cellStyle name="20% - Accent1 2 2 28" xfId="889" xr:uid="{00000000-0005-0000-0000-0000A8020000}"/>
    <cellStyle name="20% - Accent1 2 2 29" xfId="890" xr:uid="{00000000-0005-0000-0000-0000A9020000}"/>
    <cellStyle name="20% - Accent1 2 2 3" xfId="891" xr:uid="{00000000-0005-0000-0000-0000AA020000}"/>
    <cellStyle name="20% - Accent1 2 2 30" xfId="892" xr:uid="{00000000-0005-0000-0000-0000AB020000}"/>
    <cellStyle name="20% - Accent1 2 2 31" xfId="893" xr:uid="{00000000-0005-0000-0000-0000AC020000}"/>
    <cellStyle name="20% - Accent1 2 2 4" xfId="894" xr:uid="{00000000-0005-0000-0000-0000AD020000}"/>
    <cellStyle name="20% - Accent1 2 2 5" xfId="895" xr:uid="{00000000-0005-0000-0000-0000AE020000}"/>
    <cellStyle name="20% - Accent1 2 2 6" xfId="896" xr:uid="{00000000-0005-0000-0000-0000AF020000}"/>
    <cellStyle name="20% - Accent1 2 2 7" xfId="897" xr:uid="{00000000-0005-0000-0000-0000B0020000}"/>
    <cellStyle name="20% - Accent1 2 2 8" xfId="898" xr:uid="{00000000-0005-0000-0000-0000B1020000}"/>
    <cellStyle name="20% - Accent1 2 2 9" xfId="899" xr:uid="{00000000-0005-0000-0000-0000B2020000}"/>
    <cellStyle name="20% - Accent1 2 20" xfId="900" xr:uid="{00000000-0005-0000-0000-0000B3020000}"/>
    <cellStyle name="20% - Accent1 2 21" xfId="901" xr:uid="{00000000-0005-0000-0000-0000B4020000}"/>
    <cellStyle name="20% - Accent1 2 22" xfId="902" xr:uid="{00000000-0005-0000-0000-0000B5020000}"/>
    <cellStyle name="20% - Accent1 2 23" xfId="903" xr:uid="{00000000-0005-0000-0000-0000B6020000}"/>
    <cellStyle name="20% - Accent1 2 24" xfId="904" xr:uid="{00000000-0005-0000-0000-0000B7020000}"/>
    <cellStyle name="20% - Accent1 2 25" xfId="905" xr:uid="{00000000-0005-0000-0000-0000B8020000}"/>
    <cellStyle name="20% - Accent1 2 26" xfId="906" xr:uid="{00000000-0005-0000-0000-0000B9020000}"/>
    <cellStyle name="20% - Accent1 2 27" xfId="907" xr:uid="{00000000-0005-0000-0000-0000BA020000}"/>
    <cellStyle name="20% - Accent1 2 28" xfId="908" xr:uid="{00000000-0005-0000-0000-0000BB020000}"/>
    <cellStyle name="20% - Accent1 2 29" xfId="909" xr:uid="{00000000-0005-0000-0000-0000BC020000}"/>
    <cellStyle name="20% - Accent1 2 3" xfId="910" xr:uid="{00000000-0005-0000-0000-0000BD020000}"/>
    <cellStyle name="20% - Accent1 2 3 10" xfId="911" xr:uid="{00000000-0005-0000-0000-0000BE020000}"/>
    <cellStyle name="20% - Accent1 2 3 11" xfId="912" xr:uid="{00000000-0005-0000-0000-0000BF020000}"/>
    <cellStyle name="20% - Accent1 2 3 12" xfId="913" xr:uid="{00000000-0005-0000-0000-0000C0020000}"/>
    <cellStyle name="20% - Accent1 2 3 13" xfId="914" xr:uid="{00000000-0005-0000-0000-0000C1020000}"/>
    <cellStyle name="20% - Accent1 2 3 14" xfId="915" xr:uid="{00000000-0005-0000-0000-0000C2020000}"/>
    <cellStyle name="20% - Accent1 2 3 15" xfId="916" xr:uid="{00000000-0005-0000-0000-0000C3020000}"/>
    <cellStyle name="20% - Accent1 2 3 16" xfId="917" xr:uid="{00000000-0005-0000-0000-0000C4020000}"/>
    <cellStyle name="20% - Accent1 2 3 17" xfId="918" xr:uid="{00000000-0005-0000-0000-0000C5020000}"/>
    <cellStyle name="20% - Accent1 2 3 2" xfId="919" xr:uid="{00000000-0005-0000-0000-0000C6020000}"/>
    <cellStyle name="20% - Accent1 2 3 3" xfId="920" xr:uid="{00000000-0005-0000-0000-0000C7020000}"/>
    <cellStyle name="20% - Accent1 2 3 4" xfId="921" xr:uid="{00000000-0005-0000-0000-0000C8020000}"/>
    <cellStyle name="20% - Accent1 2 3 5" xfId="922" xr:uid="{00000000-0005-0000-0000-0000C9020000}"/>
    <cellStyle name="20% - Accent1 2 3 6" xfId="923" xr:uid="{00000000-0005-0000-0000-0000CA020000}"/>
    <cellStyle name="20% - Accent1 2 3 7" xfId="924" xr:uid="{00000000-0005-0000-0000-0000CB020000}"/>
    <cellStyle name="20% - Accent1 2 3 8" xfId="925" xr:uid="{00000000-0005-0000-0000-0000CC020000}"/>
    <cellStyle name="20% - Accent1 2 3 9" xfId="926" xr:uid="{00000000-0005-0000-0000-0000CD020000}"/>
    <cellStyle name="20% - Accent1 2 30" xfId="927" xr:uid="{00000000-0005-0000-0000-0000CE020000}"/>
    <cellStyle name="20% - Accent1 2 31" xfId="928" xr:uid="{00000000-0005-0000-0000-0000CF020000}"/>
    <cellStyle name="20% - Accent1 2 32" xfId="929" xr:uid="{00000000-0005-0000-0000-0000D0020000}"/>
    <cellStyle name="20% - Accent1 2 33" xfId="930" xr:uid="{00000000-0005-0000-0000-0000D1020000}"/>
    <cellStyle name="20% - Accent1 2 4" xfId="931" xr:uid="{00000000-0005-0000-0000-0000D2020000}"/>
    <cellStyle name="20% - Accent1 2 5" xfId="932" xr:uid="{00000000-0005-0000-0000-0000D3020000}"/>
    <cellStyle name="20% - Accent1 2 6" xfId="933" xr:uid="{00000000-0005-0000-0000-0000D4020000}"/>
    <cellStyle name="20% - Accent1 2 7" xfId="934" xr:uid="{00000000-0005-0000-0000-0000D5020000}"/>
    <cellStyle name="20% - Accent1 2 8" xfId="935" xr:uid="{00000000-0005-0000-0000-0000D6020000}"/>
    <cellStyle name="20% - Accent1 2 9" xfId="936" xr:uid="{00000000-0005-0000-0000-0000D7020000}"/>
    <cellStyle name="20% - Accent1 3" xfId="937" xr:uid="{00000000-0005-0000-0000-0000D8020000}"/>
    <cellStyle name="20% - Accent1 4" xfId="938" xr:uid="{00000000-0005-0000-0000-0000D9020000}"/>
    <cellStyle name="20% - Accent2 2" xfId="939" xr:uid="{00000000-0005-0000-0000-0000DA020000}"/>
    <cellStyle name="20% - Accent2 2 10" xfId="940" xr:uid="{00000000-0005-0000-0000-0000DB020000}"/>
    <cellStyle name="20% - Accent2 2 11" xfId="941" xr:uid="{00000000-0005-0000-0000-0000DC020000}"/>
    <cellStyle name="20% - Accent2 2 12" xfId="942" xr:uid="{00000000-0005-0000-0000-0000DD020000}"/>
    <cellStyle name="20% - Accent2 2 13" xfId="943" xr:uid="{00000000-0005-0000-0000-0000DE020000}"/>
    <cellStyle name="20% - Accent2 2 14" xfId="944" xr:uid="{00000000-0005-0000-0000-0000DF020000}"/>
    <cellStyle name="20% - Accent2 2 15" xfId="945" xr:uid="{00000000-0005-0000-0000-0000E0020000}"/>
    <cellStyle name="20% - Accent2 2 16" xfId="946" xr:uid="{00000000-0005-0000-0000-0000E1020000}"/>
    <cellStyle name="20% - Accent2 2 17" xfId="947" xr:uid="{00000000-0005-0000-0000-0000E2020000}"/>
    <cellStyle name="20% - Accent2 2 18" xfId="948" xr:uid="{00000000-0005-0000-0000-0000E3020000}"/>
    <cellStyle name="20% - Accent2 2 19" xfId="949" xr:uid="{00000000-0005-0000-0000-0000E4020000}"/>
    <cellStyle name="20% - Accent2 2 2" xfId="950" xr:uid="{00000000-0005-0000-0000-0000E5020000}"/>
    <cellStyle name="20% - Accent2 2 2 10" xfId="951" xr:uid="{00000000-0005-0000-0000-0000E6020000}"/>
    <cellStyle name="20% - Accent2 2 2 11" xfId="952" xr:uid="{00000000-0005-0000-0000-0000E7020000}"/>
    <cellStyle name="20% - Accent2 2 2 12" xfId="953" xr:uid="{00000000-0005-0000-0000-0000E8020000}"/>
    <cellStyle name="20% - Accent2 2 2 13" xfId="954" xr:uid="{00000000-0005-0000-0000-0000E9020000}"/>
    <cellStyle name="20% - Accent2 2 2 14" xfId="955" xr:uid="{00000000-0005-0000-0000-0000EA020000}"/>
    <cellStyle name="20% - Accent2 2 2 15" xfId="956" xr:uid="{00000000-0005-0000-0000-0000EB020000}"/>
    <cellStyle name="20% - Accent2 2 2 16" xfId="957" xr:uid="{00000000-0005-0000-0000-0000EC020000}"/>
    <cellStyle name="20% - Accent2 2 2 17" xfId="958" xr:uid="{00000000-0005-0000-0000-0000ED020000}"/>
    <cellStyle name="20% - Accent2 2 2 18" xfId="959" xr:uid="{00000000-0005-0000-0000-0000EE020000}"/>
    <cellStyle name="20% - Accent2 2 2 19" xfId="960" xr:uid="{00000000-0005-0000-0000-0000EF020000}"/>
    <cellStyle name="20% - Accent2 2 2 2" xfId="961" xr:uid="{00000000-0005-0000-0000-0000F0020000}"/>
    <cellStyle name="20% - Accent2 2 2 2 10" xfId="962" xr:uid="{00000000-0005-0000-0000-0000F1020000}"/>
    <cellStyle name="20% - Accent2 2 2 2 11" xfId="963" xr:uid="{00000000-0005-0000-0000-0000F2020000}"/>
    <cellStyle name="20% - Accent2 2 2 2 12" xfId="964" xr:uid="{00000000-0005-0000-0000-0000F3020000}"/>
    <cellStyle name="20% - Accent2 2 2 2 13" xfId="965" xr:uid="{00000000-0005-0000-0000-0000F4020000}"/>
    <cellStyle name="20% - Accent2 2 2 2 14" xfId="966" xr:uid="{00000000-0005-0000-0000-0000F5020000}"/>
    <cellStyle name="20% - Accent2 2 2 2 15" xfId="967" xr:uid="{00000000-0005-0000-0000-0000F6020000}"/>
    <cellStyle name="20% - Accent2 2 2 2 16" xfId="968" xr:uid="{00000000-0005-0000-0000-0000F7020000}"/>
    <cellStyle name="20% - Accent2 2 2 2 17" xfId="969" xr:uid="{00000000-0005-0000-0000-0000F8020000}"/>
    <cellStyle name="20% - Accent2 2 2 2 2" xfId="970" xr:uid="{00000000-0005-0000-0000-0000F9020000}"/>
    <cellStyle name="20% - Accent2 2 2 2 3" xfId="971" xr:uid="{00000000-0005-0000-0000-0000FA020000}"/>
    <cellStyle name="20% - Accent2 2 2 2 4" xfId="972" xr:uid="{00000000-0005-0000-0000-0000FB020000}"/>
    <cellStyle name="20% - Accent2 2 2 2 5" xfId="973" xr:uid="{00000000-0005-0000-0000-0000FC020000}"/>
    <cellStyle name="20% - Accent2 2 2 2 6" xfId="974" xr:uid="{00000000-0005-0000-0000-0000FD020000}"/>
    <cellStyle name="20% - Accent2 2 2 2 7" xfId="975" xr:uid="{00000000-0005-0000-0000-0000FE020000}"/>
    <cellStyle name="20% - Accent2 2 2 2 8" xfId="976" xr:uid="{00000000-0005-0000-0000-0000FF020000}"/>
    <cellStyle name="20% - Accent2 2 2 2 9" xfId="977" xr:uid="{00000000-0005-0000-0000-000000030000}"/>
    <cellStyle name="20% - Accent2 2 2 20" xfId="978" xr:uid="{00000000-0005-0000-0000-000001030000}"/>
    <cellStyle name="20% - Accent2 2 2 21" xfId="979" xr:uid="{00000000-0005-0000-0000-000002030000}"/>
    <cellStyle name="20% - Accent2 2 2 22" xfId="980" xr:uid="{00000000-0005-0000-0000-000003030000}"/>
    <cellStyle name="20% - Accent2 2 2 23" xfId="981" xr:uid="{00000000-0005-0000-0000-000004030000}"/>
    <cellStyle name="20% - Accent2 2 2 24" xfId="982" xr:uid="{00000000-0005-0000-0000-000005030000}"/>
    <cellStyle name="20% - Accent2 2 2 25" xfId="983" xr:uid="{00000000-0005-0000-0000-000006030000}"/>
    <cellStyle name="20% - Accent2 2 2 26" xfId="984" xr:uid="{00000000-0005-0000-0000-000007030000}"/>
    <cellStyle name="20% - Accent2 2 2 27" xfId="985" xr:uid="{00000000-0005-0000-0000-000008030000}"/>
    <cellStyle name="20% - Accent2 2 2 28" xfId="986" xr:uid="{00000000-0005-0000-0000-000009030000}"/>
    <cellStyle name="20% - Accent2 2 2 29" xfId="987" xr:uid="{00000000-0005-0000-0000-00000A030000}"/>
    <cellStyle name="20% - Accent2 2 2 3" xfId="988" xr:uid="{00000000-0005-0000-0000-00000B030000}"/>
    <cellStyle name="20% - Accent2 2 2 30" xfId="989" xr:uid="{00000000-0005-0000-0000-00000C030000}"/>
    <cellStyle name="20% - Accent2 2 2 31" xfId="990" xr:uid="{00000000-0005-0000-0000-00000D030000}"/>
    <cellStyle name="20% - Accent2 2 2 4" xfId="991" xr:uid="{00000000-0005-0000-0000-00000E030000}"/>
    <cellStyle name="20% - Accent2 2 2 5" xfId="992" xr:uid="{00000000-0005-0000-0000-00000F030000}"/>
    <cellStyle name="20% - Accent2 2 2 6" xfId="993" xr:uid="{00000000-0005-0000-0000-000010030000}"/>
    <cellStyle name="20% - Accent2 2 2 7" xfId="994" xr:uid="{00000000-0005-0000-0000-000011030000}"/>
    <cellStyle name="20% - Accent2 2 2 8" xfId="995" xr:uid="{00000000-0005-0000-0000-000012030000}"/>
    <cellStyle name="20% - Accent2 2 2 9" xfId="996" xr:uid="{00000000-0005-0000-0000-000013030000}"/>
    <cellStyle name="20% - Accent2 2 20" xfId="997" xr:uid="{00000000-0005-0000-0000-000014030000}"/>
    <cellStyle name="20% - Accent2 2 21" xfId="998" xr:uid="{00000000-0005-0000-0000-000015030000}"/>
    <cellStyle name="20% - Accent2 2 22" xfId="999" xr:uid="{00000000-0005-0000-0000-000016030000}"/>
    <cellStyle name="20% - Accent2 2 23" xfId="1000" xr:uid="{00000000-0005-0000-0000-000017030000}"/>
    <cellStyle name="20% - Accent2 2 24" xfId="1001" xr:uid="{00000000-0005-0000-0000-000018030000}"/>
    <cellStyle name="20% - Accent2 2 25" xfId="1002" xr:uid="{00000000-0005-0000-0000-000019030000}"/>
    <cellStyle name="20% - Accent2 2 26" xfId="1003" xr:uid="{00000000-0005-0000-0000-00001A030000}"/>
    <cellStyle name="20% - Accent2 2 27" xfId="1004" xr:uid="{00000000-0005-0000-0000-00001B030000}"/>
    <cellStyle name="20% - Accent2 2 28" xfId="1005" xr:uid="{00000000-0005-0000-0000-00001C030000}"/>
    <cellStyle name="20% - Accent2 2 29" xfId="1006" xr:uid="{00000000-0005-0000-0000-00001D030000}"/>
    <cellStyle name="20% - Accent2 2 3" xfId="1007" xr:uid="{00000000-0005-0000-0000-00001E030000}"/>
    <cellStyle name="20% - Accent2 2 3 10" xfId="1008" xr:uid="{00000000-0005-0000-0000-00001F030000}"/>
    <cellStyle name="20% - Accent2 2 3 11" xfId="1009" xr:uid="{00000000-0005-0000-0000-000020030000}"/>
    <cellStyle name="20% - Accent2 2 3 12" xfId="1010" xr:uid="{00000000-0005-0000-0000-000021030000}"/>
    <cellStyle name="20% - Accent2 2 3 13" xfId="1011" xr:uid="{00000000-0005-0000-0000-000022030000}"/>
    <cellStyle name="20% - Accent2 2 3 14" xfId="1012" xr:uid="{00000000-0005-0000-0000-000023030000}"/>
    <cellStyle name="20% - Accent2 2 3 15" xfId="1013" xr:uid="{00000000-0005-0000-0000-000024030000}"/>
    <cellStyle name="20% - Accent2 2 3 16" xfId="1014" xr:uid="{00000000-0005-0000-0000-000025030000}"/>
    <cellStyle name="20% - Accent2 2 3 17" xfId="1015" xr:uid="{00000000-0005-0000-0000-000026030000}"/>
    <cellStyle name="20% - Accent2 2 3 2" xfId="1016" xr:uid="{00000000-0005-0000-0000-000027030000}"/>
    <cellStyle name="20% - Accent2 2 3 3" xfId="1017" xr:uid="{00000000-0005-0000-0000-000028030000}"/>
    <cellStyle name="20% - Accent2 2 3 4" xfId="1018" xr:uid="{00000000-0005-0000-0000-000029030000}"/>
    <cellStyle name="20% - Accent2 2 3 5" xfId="1019" xr:uid="{00000000-0005-0000-0000-00002A030000}"/>
    <cellStyle name="20% - Accent2 2 3 6" xfId="1020" xr:uid="{00000000-0005-0000-0000-00002B030000}"/>
    <cellStyle name="20% - Accent2 2 3 7" xfId="1021" xr:uid="{00000000-0005-0000-0000-00002C030000}"/>
    <cellStyle name="20% - Accent2 2 3 8" xfId="1022" xr:uid="{00000000-0005-0000-0000-00002D030000}"/>
    <cellStyle name="20% - Accent2 2 3 9" xfId="1023" xr:uid="{00000000-0005-0000-0000-00002E030000}"/>
    <cellStyle name="20% - Accent2 2 30" xfId="1024" xr:uid="{00000000-0005-0000-0000-00002F030000}"/>
    <cellStyle name="20% - Accent2 2 31" xfId="1025" xr:uid="{00000000-0005-0000-0000-000030030000}"/>
    <cellStyle name="20% - Accent2 2 32" xfId="1026" xr:uid="{00000000-0005-0000-0000-000031030000}"/>
    <cellStyle name="20% - Accent2 2 33" xfId="1027" xr:uid="{00000000-0005-0000-0000-000032030000}"/>
    <cellStyle name="20% - Accent2 2 4" xfId="1028" xr:uid="{00000000-0005-0000-0000-000033030000}"/>
    <cellStyle name="20% - Accent2 2 5" xfId="1029" xr:uid="{00000000-0005-0000-0000-000034030000}"/>
    <cellStyle name="20% - Accent2 2 6" xfId="1030" xr:uid="{00000000-0005-0000-0000-000035030000}"/>
    <cellStyle name="20% - Accent2 2 7" xfId="1031" xr:uid="{00000000-0005-0000-0000-000036030000}"/>
    <cellStyle name="20% - Accent2 2 8" xfId="1032" xr:uid="{00000000-0005-0000-0000-000037030000}"/>
    <cellStyle name="20% - Accent2 2 9" xfId="1033" xr:uid="{00000000-0005-0000-0000-000038030000}"/>
    <cellStyle name="20% - Accent2 3" xfId="1034" xr:uid="{00000000-0005-0000-0000-000039030000}"/>
    <cellStyle name="20% - Accent2 4" xfId="1035" xr:uid="{00000000-0005-0000-0000-00003A030000}"/>
    <cellStyle name="20% - Accent3 2" xfId="1036" xr:uid="{00000000-0005-0000-0000-00003B030000}"/>
    <cellStyle name="20% - Accent3 2 10" xfId="1037" xr:uid="{00000000-0005-0000-0000-00003C030000}"/>
    <cellStyle name="20% - Accent3 2 11" xfId="1038" xr:uid="{00000000-0005-0000-0000-00003D030000}"/>
    <cellStyle name="20% - Accent3 2 12" xfId="1039" xr:uid="{00000000-0005-0000-0000-00003E030000}"/>
    <cellStyle name="20% - Accent3 2 13" xfId="1040" xr:uid="{00000000-0005-0000-0000-00003F030000}"/>
    <cellStyle name="20% - Accent3 2 14" xfId="1041" xr:uid="{00000000-0005-0000-0000-000040030000}"/>
    <cellStyle name="20% - Accent3 2 15" xfId="1042" xr:uid="{00000000-0005-0000-0000-000041030000}"/>
    <cellStyle name="20% - Accent3 2 16" xfId="1043" xr:uid="{00000000-0005-0000-0000-000042030000}"/>
    <cellStyle name="20% - Accent3 2 17" xfId="1044" xr:uid="{00000000-0005-0000-0000-000043030000}"/>
    <cellStyle name="20% - Accent3 2 18" xfId="1045" xr:uid="{00000000-0005-0000-0000-000044030000}"/>
    <cellStyle name="20% - Accent3 2 19" xfId="1046" xr:uid="{00000000-0005-0000-0000-000045030000}"/>
    <cellStyle name="20% - Accent3 2 2" xfId="1047" xr:uid="{00000000-0005-0000-0000-000046030000}"/>
    <cellStyle name="20% - Accent3 2 2 10" xfId="1048" xr:uid="{00000000-0005-0000-0000-000047030000}"/>
    <cellStyle name="20% - Accent3 2 2 11" xfId="1049" xr:uid="{00000000-0005-0000-0000-000048030000}"/>
    <cellStyle name="20% - Accent3 2 2 12" xfId="1050" xr:uid="{00000000-0005-0000-0000-000049030000}"/>
    <cellStyle name="20% - Accent3 2 2 13" xfId="1051" xr:uid="{00000000-0005-0000-0000-00004A030000}"/>
    <cellStyle name="20% - Accent3 2 2 14" xfId="1052" xr:uid="{00000000-0005-0000-0000-00004B030000}"/>
    <cellStyle name="20% - Accent3 2 2 15" xfId="1053" xr:uid="{00000000-0005-0000-0000-00004C030000}"/>
    <cellStyle name="20% - Accent3 2 2 16" xfId="1054" xr:uid="{00000000-0005-0000-0000-00004D030000}"/>
    <cellStyle name="20% - Accent3 2 2 17" xfId="1055" xr:uid="{00000000-0005-0000-0000-00004E030000}"/>
    <cellStyle name="20% - Accent3 2 2 18" xfId="1056" xr:uid="{00000000-0005-0000-0000-00004F030000}"/>
    <cellStyle name="20% - Accent3 2 2 19" xfId="1057" xr:uid="{00000000-0005-0000-0000-000050030000}"/>
    <cellStyle name="20% - Accent3 2 2 2" xfId="1058" xr:uid="{00000000-0005-0000-0000-000051030000}"/>
    <cellStyle name="20% - Accent3 2 2 2 10" xfId="1059" xr:uid="{00000000-0005-0000-0000-000052030000}"/>
    <cellStyle name="20% - Accent3 2 2 2 11" xfId="1060" xr:uid="{00000000-0005-0000-0000-000053030000}"/>
    <cellStyle name="20% - Accent3 2 2 2 12" xfId="1061" xr:uid="{00000000-0005-0000-0000-000054030000}"/>
    <cellStyle name="20% - Accent3 2 2 2 13" xfId="1062" xr:uid="{00000000-0005-0000-0000-000055030000}"/>
    <cellStyle name="20% - Accent3 2 2 2 14" xfId="1063" xr:uid="{00000000-0005-0000-0000-000056030000}"/>
    <cellStyle name="20% - Accent3 2 2 2 15" xfId="1064" xr:uid="{00000000-0005-0000-0000-000057030000}"/>
    <cellStyle name="20% - Accent3 2 2 2 16" xfId="1065" xr:uid="{00000000-0005-0000-0000-000058030000}"/>
    <cellStyle name="20% - Accent3 2 2 2 17" xfId="1066" xr:uid="{00000000-0005-0000-0000-000059030000}"/>
    <cellStyle name="20% - Accent3 2 2 2 2" xfId="1067" xr:uid="{00000000-0005-0000-0000-00005A030000}"/>
    <cellStyle name="20% - Accent3 2 2 2 3" xfId="1068" xr:uid="{00000000-0005-0000-0000-00005B030000}"/>
    <cellStyle name="20% - Accent3 2 2 2 4" xfId="1069" xr:uid="{00000000-0005-0000-0000-00005C030000}"/>
    <cellStyle name="20% - Accent3 2 2 2 5" xfId="1070" xr:uid="{00000000-0005-0000-0000-00005D030000}"/>
    <cellStyle name="20% - Accent3 2 2 2 6" xfId="1071" xr:uid="{00000000-0005-0000-0000-00005E030000}"/>
    <cellStyle name="20% - Accent3 2 2 2 7" xfId="1072" xr:uid="{00000000-0005-0000-0000-00005F030000}"/>
    <cellStyle name="20% - Accent3 2 2 2 8" xfId="1073" xr:uid="{00000000-0005-0000-0000-000060030000}"/>
    <cellStyle name="20% - Accent3 2 2 2 9" xfId="1074" xr:uid="{00000000-0005-0000-0000-000061030000}"/>
    <cellStyle name="20% - Accent3 2 2 20" xfId="1075" xr:uid="{00000000-0005-0000-0000-000062030000}"/>
    <cellStyle name="20% - Accent3 2 2 21" xfId="1076" xr:uid="{00000000-0005-0000-0000-000063030000}"/>
    <cellStyle name="20% - Accent3 2 2 22" xfId="1077" xr:uid="{00000000-0005-0000-0000-000064030000}"/>
    <cellStyle name="20% - Accent3 2 2 23" xfId="1078" xr:uid="{00000000-0005-0000-0000-000065030000}"/>
    <cellStyle name="20% - Accent3 2 2 24" xfId="1079" xr:uid="{00000000-0005-0000-0000-000066030000}"/>
    <cellStyle name="20% - Accent3 2 2 25" xfId="1080" xr:uid="{00000000-0005-0000-0000-000067030000}"/>
    <cellStyle name="20% - Accent3 2 2 26" xfId="1081" xr:uid="{00000000-0005-0000-0000-000068030000}"/>
    <cellStyle name="20% - Accent3 2 2 27" xfId="1082" xr:uid="{00000000-0005-0000-0000-000069030000}"/>
    <cellStyle name="20% - Accent3 2 2 28" xfId="1083" xr:uid="{00000000-0005-0000-0000-00006A030000}"/>
    <cellStyle name="20% - Accent3 2 2 29" xfId="1084" xr:uid="{00000000-0005-0000-0000-00006B030000}"/>
    <cellStyle name="20% - Accent3 2 2 3" xfId="1085" xr:uid="{00000000-0005-0000-0000-00006C030000}"/>
    <cellStyle name="20% - Accent3 2 2 30" xfId="1086" xr:uid="{00000000-0005-0000-0000-00006D030000}"/>
    <cellStyle name="20% - Accent3 2 2 31" xfId="1087" xr:uid="{00000000-0005-0000-0000-00006E030000}"/>
    <cellStyle name="20% - Accent3 2 2 4" xfId="1088" xr:uid="{00000000-0005-0000-0000-00006F030000}"/>
    <cellStyle name="20% - Accent3 2 2 5" xfId="1089" xr:uid="{00000000-0005-0000-0000-000070030000}"/>
    <cellStyle name="20% - Accent3 2 2 6" xfId="1090" xr:uid="{00000000-0005-0000-0000-000071030000}"/>
    <cellStyle name="20% - Accent3 2 2 7" xfId="1091" xr:uid="{00000000-0005-0000-0000-000072030000}"/>
    <cellStyle name="20% - Accent3 2 2 8" xfId="1092" xr:uid="{00000000-0005-0000-0000-000073030000}"/>
    <cellStyle name="20% - Accent3 2 2 9" xfId="1093" xr:uid="{00000000-0005-0000-0000-000074030000}"/>
    <cellStyle name="20% - Accent3 2 20" xfId="1094" xr:uid="{00000000-0005-0000-0000-000075030000}"/>
    <cellStyle name="20% - Accent3 2 21" xfId="1095" xr:uid="{00000000-0005-0000-0000-000076030000}"/>
    <cellStyle name="20% - Accent3 2 22" xfId="1096" xr:uid="{00000000-0005-0000-0000-000077030000}"/>
    <cellStyle name="20% - Accent3 2 23" xfId="1097" xr:uid="{00000000-0005-0000-0000-000078030000}"/>
    <cellStyle name="20% - Accent3 2 24" xfId="1098" xr:uid="{00000000-0005-0000-0000-000079030000}"/>
    <cellStyle name="20% - Accent3 2 25" xfId="1099" xr:uid="{00000000-0005-0000-0000-00007A030000}"/>
    <cellStyle name="20% - Accent3 2 26" xfId="1100" xr:uid="{00000000-0005-0000-0000-00007B030000}"/>
    <cellStyle name="20% - Accent3 2 27" xfId="1101" xr:uid="{00000000-0005-0000-0000-00007C030000}"/>
    <cellStyle name="20% - Accent3 2 28" xfId="1102" xr:uid="{00000000-0005-0000-0000-00007D030000}"/>
    <cellStyle name="20% - Accent3 2 29" xfId="1103" xr:uid="{00000000-0005-0000-0000-00007E030000}"/>
    <cellStyle name="20% - Accent3 2 3" xfId="1104" xr:uid="{00000000-0005-0000-0000-00007F030000}"/>
    <cellStyle name="20% - Accent3 2 3 10" xfId="1105" xr:uid="{00000000-0005-0000-0000-000080030000}"/>
    <cellStyle name="20% - Accent3 2 3 11" xfId="1106" xr:uid="{00000000-0005-0000-0000-000081030000}"/>
    <cellStyle name="20% - Accent3 2 3 12" xfId="1107" xr:uid="{00000000-0005-0000-0000-000082030000}"/>
    <cellStyle name="20% - Accent3 2 3 13" xfId="1108" xr:uid="{00000000-0005-0000-0000-000083030000}"/>
    <cellStyle name="20% - Accent3 2 3 14" xfId="1109" xr:uid="{00000000-0005-0000-0000-000084030000}"/>
    <cellStyle name="20% - Accent3 2 3 15" xfId="1110" xr:uid="{00000000-0005-0000-0000-000085030000}"/>
    <cellStyle name="20% - Accent3 2 3 16" xfId="1111" xr:uid="{00000000-0005-0000-0000-000086030000}"/>
    <cellStyle name="20% - Accent3 2 3 17" xfId="1112" xr:uid="{00000000-0005-0000-0000-000087030000}"/>
    <cellStyle name="20% - Accent3 2 3 2" xfId="1113" xr:uid="{00000000-0005-0000-0000-000088030000}"/>
    <cellStyle name="20% - Accent3 2 3 3" xfId="1114" xr:uid="{00000000-0005-0000-0000-000089030000}"/>
    <cellStyle name="20% - Accent3 2 3 4" xfId="1115" xr:uid="{00000000-0005-0000-0000-00008A030000}"/>
    <cellStyle name="20% - Accent3 2 3 5" xfId="1116" xr:uid="{00000000-0005-0000-0000-00008B030000}"/>
    <cellStyle name="20% - Accent3 2 3 6" xfId="1117" xr:uid="{00000000-0005-0000-0000-00008C030000}"/>
    <cellStyle name="20% - Accent3 2 3 7" xfId="1118" xr:uid="{00000000-0005-0000-0000-00008D030000}"/>
    <cellStyle name="20% - Accent3 2 3 8" xfId="1119" xr:uid="{00000000-0005-0000-0000-00008E030000}"/>
    <cellStyle name="20% - Accent3 2 3 9" xfId="1120" xr:uid="{00000000-0005-0000-0000-00008F030000}"/>
    <cellStyle name="20% - Accent3 2 30" xfId="1121" xr:uid="{00000000-0005-0000-0000-000090030000}"/>
    <cellStyle name="20% - Accent3 2 31" xfId="1122" xr:uid="{00000000-0005-0000-0000-000091030000}"/>
    <cellStyle name="20% - Accent3 2 32" xfId="1123" xr:uid="{00000000-0005-0000-0000-000092030000}"/>
    <cellStyle name="20% - Accent3 2 33" xfId="1124" xr:uid="{00000000-0005-0000-0000-000093030000}"/>
    <cellStyle name="20% - Accent3 2 4" xfId="1125" xr:uid="{00000000-0005-0000-0000-000094030000}"/>
    <cellStyle name="20% - Accent3 2 5" xfId="1126" xr:uid="{00000000-0005-0000-0000-000095030000}"/>
    <cellStyle name="20% - Accent3 2 6" xfId="1127" xr:uid="{00000000-0005-0000-0000-000096030000}"/>
    <cellStyle name="20% - Accent3 2 7" xfId="1128" xr:uid="{00000000-0005-0000-0000-000097030000}"/>
    <cellStyle name="20% - Accent3 2 8" xfId="1129" xr:uid="{00000000-0005-0000-0000-000098030000}"/>
    <cellStyle name="20% - Accent3 2 9" xfId="1130" xr:uid="{00000000-0005-0000-0000-000099030000}"/>
    <cellStyle name="20% - Accent3 3" xfId="1131" xr:uid="{00000000-0005-0000-0000-00009A030000}"/>
    <cellStyle name="20% - Accent3 4" xfId="1132" xr:uid="{00000000-0005-0000-0000-00009B030000}"/>
    <cellStyle name="20% - Accent4 2" xfId="1133" xr:uid="{00000000-0005-0000-0000-00009C030000}"/>
    <cellStyle name="20% - Accent4 2 10" xfId="1134" xr:uid="{00000000-0005-0000-0000-00009D030000}"/>
    <cellStyle name="20% - Accent4 2 11" xfId="1135" xr:uid="{00000000-0005-0000-0000-00009E030000}"/>
    <cellStyle name="20% - Accent4 2 12" xfId="1136" xr:uid="{00000000-0005-0000-0000-00009F030000}"/>
    <cellStyle name="20% - Accent4 2 13" xfId="1137" xr:uid="{00000000-0005-0000-0000-0000A0030000}"/>
    <cellStyle name="20% - Accent4 2 14" xfId="1138" xr:uid="{00000000-0005-0000-0000-0000A1030000}"/>
    <cellStyle name="20% - Accent4 2 15" xfId="1139" xr:uid="{00000000-0005-0000-0000-0000A2030000}"/>
    <cellStyle name="20% - Accent4 2 16" xfId="1140" xr:uid="{00000000-0005-0000-0000-0000A3030000}"/>
    <cellStyle name="20% - Accent4 2 17" xfId="1141" xr:uid="{00000000-0005-0000-0000-0000A4030000}"/>
    <cellStyle name="20% - Accent4 2 18" xfId="1142" xr:uid="{00000000-0005-0000-0000-0000A5030000}"/>
    <cellStyle name="20% - Accent4 2 19" xfId="1143" xr:uid="{00000000-0005-0000-0000-0000A6030000}"/>
    <cellStyle name="20% - Accent4 2 2" xfId="1144" xr:uid="{00000000-0005-0000-0000-0000A7030000}"/>
    <cellStyle name="20% - Accent4 2 2 10" xfId="1145" xr:uid="{00000000-0005-0000-0000-0000A8030000}"/>
    <cellStyle name="20% - Accent4 2 2 11" xfId="1146" xr:uid="{00000000-0005-0000-0000-0000A9030000}"/>
    <cellStyle name="20% - Accent4 2 2 12" xfId="1147" xr:uid="{00000000-0005-0000-0000-0000AA030000}"/>
    <cellStyle name="20% - Accent4 2 2 13" xfId="1148" xr:uid="{00000000-0005-0000-0000-0000AB030000}"/>
    <cellStyle name="20% - Accent4 2 2 14" xfId="1149" xr:uid="{00000000-0005-0000-0000-0000AC030000}"/>
    <cellStyle name="20% - Accent4 2 2 15" xfId="1150" xr:uid="{00000000-0005-0000-0000-0000AD030000}"/>
    <cellStyle name="20% - Accent4 2 2 16" xfId="1151" xr:uid="{00000000-0005-0000-0000-0000AE030000}"/>
    <cellStyle name="20% - Accent4 2 2 17" xfId="1152" xr:uid="{00000000-0005-0000-0000-0000AF030000}"/>
    <cellStyle name="20% - Accent4 2 2 18" xfId="1153" xr:uid="{00000000-0005-0000-0000-0000B0030000}"/>
    <cellStyle name="20% - Accent4 2 2 19" xfId="1154" xr:uid="{00000000-0005-0000-0000-0000B1030000}"/>
    <cellStyle name="20% - Accent4 2 2 2" xfId="1155" xr:uid="{00000000-0005-0000-0000-0000B2030000}"/>
    <cellStyle name="20% - Accent4 2 2 2 10" xfId="1156" xr:uid="{00000000-0005-0000-0000-0000B3030000}"/>
    <cellStyle name="20% - Accent4 2 2 2 11" xfId="1157" xr:uid="{00000000-0005-0000-0000-0000B4030000}"/>
    <cellStyle name="20% - Accent4 2 2 2 12" xfId="1158" xr:uid="{00000000-0005-0000-0000-0000B5030000}"/>
    <cellStyle name="20% - Accent4 2 2 2 13" xfId="1159" xr:uid="{00000000-0005-0000-0000-0000B6030000}"/>
    <cellStyle name="20% - Accent4 2 2 2 14" xfId="1160" xr:uid="{00000000-0005-0000-0000-0000B7030000}"/>
    <cellStyle name="20% - Accent4 2 2 2 15" xfId="1161" xr:uid="{00000000-0005-0000-0000-0000B8030000}"/>
    <cellStyle name="20% - Accent4 2 2 2 16" xfId="1162" xr:uid="{00000000-0005-0000-0000-0000B9030000}"/>
    <cellStyle name="20% - Accent4 2 2 2 17" xfId="1163" xr:uid="{00000000-0005-0000-0000-0000BA030000}"/>
    <cellStyle name="20% - Accent4 2 2 2 2" xfId="1164" xr:uid="{00000000-0005-0000-0000-0000BB030000}"/>
    <cellStyle name="20% - Accent4 2 2 2 3" xfId="1165" xr:uid="{00000000-0005-0000-0000-0000BC030000}"/>
    <cellStyle name="20% - Accent4 2 2 2 4" xfId="1166" xr:uid="{00000000-0005-0000-0000-0000BD030000}"/>
    <cellStyle name="20% - Accent4 2 2 2 5" xfId="1167" xr:uid="{00000000-0005-0000-0000-0000BE030000}"/>
    <cellStyle name="20% - Accent4 2 2 2 6" xfId="1168" xr:uid="{00000000-0005-0000-0000-0000BF030000}"/>
    <cellStyle name="20% - Accent4 2 2 2 7" xfId="1169" xr:uid="{00000000-0005-0000-0000-0000C0030000}"/>
    <cellStyle name="20% - Accent4 2 2 2 8" xfId="1170" xr:uid="{00000000-0005-0000-0000-0000C1030000}"/>
    <cellStyle name="20% - Accent4 2 2 2 9" xfId="1171" xr:uid="{00000000-0005-0000-0000-0000C2030000}"/>
    <cellStyle name="20% - Accent4 2 2 20" xfId="1172" xr:uid="{00000000-0005-0000-0000-0000C3030000}"/>
    <cellStyle name="20% - Accent4 2 2 21" xfId="1173" xr:uid="{00000000-0005-0000-0000-0000C4030000}"/>
    <cellStyle name="20% - Accent4 2 2 22" xfId="1174" xr:uid="{00000000-0005-0000-0000-0000C5030000}"/>
    <cellStyle name="20% - Accent4 2 2 23" xfId="1175" xr:uid="{00000000-0005-0000-0000-0000C6030000}"/>
    <cellStyle name="20% - Accent4 2 2 24" xfId="1176" xr:uid="{00000000-0005-0000-0000-0000C7030000}"/>
    <cellStyle name="20% - Accent4 2 2 25" xfId="1177" xr:uid="{00000000-0005-0000-0000-0000C8030000}"/>
    <cellStyle name="20% - Accent4 2 2 26" xfId="1178" xr:uid="{00000000-0005-0000-0000-0000C9030000}"/>
    <cellStyle name="20% - Accent4 2 2 27" xfId="1179" xr:uid="{00000000-0005-0000-0000-0000CA030000}"/>
    <cellStyle name="20% - Accent4 2 2 28" xfId="1180" xr:uid="{00000000-0005-0000-0000-0000CB030000}"/>
    <cellStyle name="20% - Accent4 2 2 29" xfId="1181" xr:uid="{00000000-0005-0000-0000-0000CC030000}"/>
    <cellStyle name="20% - Accent4 2 2 3" xfId="1182" xr:uid="{00000000-0005-0000-0000-0000CD030000}"/>
    <cellStyle name="20% - Accent4 2 2 30" xfId="1183" xr:uid="{00000000-0005-0000-0000-0000CE030000}"/>
    <cellStyle name="20% - Accent4 2 2 31" xfId="1184" xr:uid="{00000000-0005-0000-0000-0000CF030000}"/>
    <cellStyle name="20% - Accent4 2 2 4" xfId="1185" xr:uid="{00000000-0005-0000-0000-0000D0030000}"/>
    <cellStyle name="20% - Accent4 2 2 5" xfId="1186" xr:uid="{00000000-0005-0000-0000-0000D1030000}"/>
    <cellStyle name="20% - Accent4 2 2 6" xfId="1187" xr:uid="{00000000-0005-0000-0000-0000D2030000}"/>
    <cellStyle name="20% - Accent4 2 2 7" xfId="1188" xr:uid="{00000000-0005-0000-0000-0000D3030000}"/>
    <cellStyle name="20% - Accent4 2 2 8" xfId="1189" xr:uid="{00000000-0005-0000-0000-0000D4030000}"/>
    <cellStyle name="20% - Accent4 2 2 9" xfId="1190" xr:uid="{00000000-0005-0000-0000-0000D5030000}"/>
    <cellStyle name="20% - Accent4 2 20" xfId="1191" xr:uid="{00000000-0005-0000-0000-0000D6030000}"/>
    <cellStyle name="20% - Accent4 2 21" xfId="1192" xr:uid="{00000000-0005-0000-0000-0000D7030000}"/>
    <cellStyle name="20% - Accent4 2 22" xfId="1193" xr:uid="{00000000-0005-0000-0000-0000D8030000}"/>
    <cellStyle name="20% - Accent4 2 23" xfId="1194" xr:uid="{00000000-0005-0000-0000-0000D9030000}"/>
    <cellStyle name="20% - Accent4 2 24" xfId="1195" xr:uid="{00000000-0005-0000-0000-0000DA030000}"/>
    <cellStyle name="20% - Accent4 2 25" xfId="1196" xr:uid="{00000000-0005-0000-0000-0000DB030000}"/>
    <cellStyle name="20% - Accent4 2 26" xfId="1197" xr:uid="{00000000-0005-0000-0000-0000DC030000}"/>
    <cellStyle name="20% - Accent4 2 27" xfId="1198" xr:uid="{00000000-0005-0000-0000-0000DD030000}"/>
    <cellStyle name="20% - Accent4 2 28" xfId="1199" xr:uid="{00000000-0005-0000-0000-0000DE030000}"/>
    <cellStyle name="20% - Accent4 2 29" xfId="1200" xr:uid="{00000000-0005-0000-0000-0000DF030000}"/>
    <cellStyle name="20% - Accent4 2 3" xfId="1201" xr:uid="{00000000-0005-0000-0000-0000E0030000}"/>
    <cellStyle name="20% - Accent4 2 3 10" xfId="1202" xr:uid="{00000000-0005-0000-0000-0000E1030000}"/>
    <cellStyle name="20% - Accent4 2 3 11" xfId="1203" xr:uid="{00000000-0005-0000-0000-0000E2030000}"/>
    <cellStyle name="20% - Accent4 2 3 12" xfId="1204" xr:uid="{00000000-0005-0000-0000-0000E3030000}"/>
    <cellStyle name="20% - Accent4 2 3 13" xfId="1205" xr:uid="{00000000-0005-0000-0000-0000E4030000}"/>
    <cellStyle name="20% - Accent4 2 3 14" xfId="1206" xr:uid="{00000000-0005-0000-0000-0000E5030000}"/>
    <cellStyle name="20% - Accent4 2 3 15" xfId="1207" xr:uid="{00000000-0005-0000-0000-0000E6030000}"/>
    <cellStyle name="20% - Accent4 2 3 16" xfId="1208" xr:uid="{00000000-0005-0000-0000-0000E7030000}"/>
    <cellStyle name="20% - Accent4 2 3 17" xfId="1209" xr:uid="{00000000-0005-0000-0000-0000E8030000}"/>
    <cellStyle name="20% - Accent4 2 3 2" xfId="1210" xr:uid="{00000000-0005-0000-0000-0000E9030000}"/>
    <cellStyle name="20% - Accent4 2 3 3" xfId="1211" xr:uid="{00000000-0005-0000-0000-0000EA030000}"/>
    <cellStyle name="20% - Accent4 2 3 4" xfId="1212" xr:uid="{00000000-0005-0000-0000-0000EB030000}"/>
    <cellStyle name="20% - Accent4 2 3 5" xfId="1213" xr:uid="{00000000-0005-0000-0000-0000EC030000}"/>
    <cellStyle name="20% - Accent4 2 3 6" xfId="1214" xr:uid="{00000000-0005-0000-0000-0000ED030000}"/>
    <cellStyle name="20% - Accent4 2 3 7" xfId="1215" xr:uid="{00000000-0005-0000-0000-0000EE030000}"/>
    <cellStyle name="20% - Accent4 2 3 8" xfId="1216" xr:uid="{00000000-0005-0000-0000-0000EF030000}"/>
    <cellStyle name="20% - Accent4 2 3 9" xfId="1217" xr:uid="{00000000-0005-0000-0000-0000F0030000}"/>
    <cellStyle name="20% - Accent4 2 30" xfId="1218" xr:uid="{00000000-0005-0000-0000-0000F1030000}"/>
    <cellStyle name="20% - Accent4 2 31" xfId="1219" xr:uid="{00000000-0005-0000-0000-0000F2030000}"/>
    <cellStyle name="20% - Accent4 2 32" xfId="1220" xr:uid="{00000000-0005-0000-0000-0000F3030000}"/>
    <cellStyle name="20% - Accent4 2 33" xfId="1221" xr:uid="{00000000-0005-0000-0000-0000F4030000}"/>
    <cellStyle name="20% - Accent4 2 4" xfId="1222" xr:uid="{00000000-0005-0000-0000-0000F5030000}"/>
    <cellStyle name="20% - Accent4 2 5" xfId="1223" xr:uid="{00000000-0005-0000-0000-0000F6030000}"/>
    <cellStyle name="20% - Accent4 2 6" xfId="1224" xr:uid="{00000000-0005-0000-0000-0000F7030000}"/>
    <cellStyle name="20% - Accent4 2 7" xfId="1225" xr:uid="{00000000-0005-0000-0000-0000F8030000}"/>
    <cellStyle name="20% - Accent4 2 8" xfId="1226" xr:uid="{00000000-0005-0000-0000-0000F9030000}"/>
    <cellStyle name="20% - Accent4 2 9" xfId="1227" xr:uid="{00000000-0005-0000-0000-0000FA030000}"/>
    <cellStyle name="20% - Accent4 3" xfId="1228" xr:uid="{00000000-0005-0000-0000-0000FB030000}"/>
    <cellStyle name="20% - Accent4 4" xfId="1229" xr:uid="{00000000-0005-0000-0000-0000FC030000}"/>
    <cellStyle name="20% - Accent5 2" xfId="1230" xr:uid="{00000000-0005-0000-0000-0000FD030000}"/>
    <cellStyle name="20% - Accent5 2 2" xfId="1231" xr:uid="{00000000-0005-0000-0000-0000FE030000}"/>
    <cellStyle name="20% - Accent5 2 2 2" xfId="1232" xr:uid="{00000000-0005-0000-0000-0000FF030000}"/>
    <cellStyle name="20% - Accent5 2 2 2 2" xfId="1233" xr:uid="{00000000-0005-0000-0000-000000040000}"/>
    <cellStyle name="20% - Accent5 2 2 3" xfId="1234" xr:uid="{00000000-0005-0000-0000-000001040000}"/>
    <cellStyle name="20% - Accent5 2 3" xfId="1235" xr:uid="{00000000-0005-0000-0000-000002040000}"/>
    <cellStyle name="20% - Accent5 2 3 2" xfId="1236" xr:uid="{00000000-0005-0000-0000-000003040000}"/>
    <cellStyle name="20% - Accent5 2 3 3" xfId="1237" xr:uid="{00000000-0005-0000-0000-000004040000}"/>
    <cellStyle name="20% - Accent5 2 4" xfId="1238" xr:uid="{00000000-0005-0000-0000-000005040000}"/>
    <cellStyle name="20% - Accent5 3" xfId="1239" xr:uid="{00000000-0005-0000-0000-000006040000}"/>
    <cellStyle name="20% - Accent5 4" xfId="1240" xr:uid="{00000000-0005-0000-0000-000007040000}"/>
    <cellStyle name="20% - Accent6 2" xfId="1241" xr:uid="{00000000-0005-0000-0000-000008040000}"/>
    <cellStyle name="20% - Accent6 2 10" xfId="1242" xr:uid="{00000000-0005-0000-0000-000009040000}"/>
    <cellStyle name="20% - Accent6 2 11" xfId="1243" xr:uid="{00000000-0005-0000-0000-00000A040000}"/>
    <cellStyle name="20% - Accent6 2 12" xfId="1244" xr:uid="{00000000-0005-0000-0000-00000B040000}"/>
    <cellStyle name="20% - Accent6 2 13" xfId="1245" xr:uid="{00000000-0005-0000-0000-00000C040000}"/>
    <cellStyle name="20% - Accent6 2 14" xfId="1246" xr:uid="{00000000-0005-0000-0000-00000D040000}"/>
    <cellStyle name="20% - Accent6 2 15" xfId="1247" xr:uid="{00000000-0005-0000-0000-00000E040000}"/>
    <cellStyle name="20% - Accent6 2 16" xfId="1248" xr:uid="{00000000-0005-0000-0000-00000F040000}"/>
    <cellStyle name="20% - Accent6 2 17" xfId="1249" xr:uid="{00000000-0005-0000-0000-000010040000}"/>
    <cellStyle name="20% - Accent6 2 18" xfId="1250" xr:uid="{00000000-0005-0000-0000-000011040000}"/>
    <cellStyle name="20% - Accent6 2 19" xfId="1251" xr:uid="{00000000-0005-0000-0000-000012040000}"/>
    <cellStyle name="20% - Accent6 2 2" xfId="1252" xr:uid="{00000000-0005-0000-0000-000013040000}"/>
    <cellStyle name="20% - Accent6 2 2 10" xfId="1253" xr:uid="{00000000-0005-0000-0000-000014040000}"/>
    <cellStyle name="20% - Accent6 2 2 11" xfId="1254" xr:uid="{00000000-0005-0000-0000-000015040000}"/>
    <cellStyle name="20% - Accent6 2 2 12" xfId="1255" xr:uid="{00000000-0005-0000-0000-000016040000}"/>
    <cellStyle name="20% - Accent6 2 2 13" xfId="1256" xr:uid="{00000000-0005-0000-0000-000017040000}"/>
    <cellStyle name="20% - Accent6 2 2 14" xfId="1257" xr:uid="{00000000-0005-0000-0000-000018040000}"/>
    <cellStyle name="20% - Accent6 2 2 15" xfId="1258" xr:uid="{00000000-0005-0000-0000-000019040000}"/>
    <cellStyle name="20% - Accent6 2 2 16" xfId="1259" xr:uid="{00000000-0005-0000-0000-00001A040000}"/>
    <cellStyle name="20% - Accent6 2 2 17" xfId="1260" xr:uid="{00000000-0005-0000-0000-00001B040000}"/>
    <cellStyle name="20% - Accent6 2 2 18" xfId="1261" xr:uid="{00000000-0005-0000-0000-00001C040000}"/>
    <cellStyle name="20% - Accent6 2 2 19" xfId="1262" xr:uid="{00000000-0005-0000-0000-00001D040000}"/>
    <cellStyle name="20% - Accent6 2 2 2" xfId="1263" xr:uid="{00000000-0005-0000-0000-00001E040000}"/>
    <cellStyle name="20% - Accent6 2 2 2 10" xfId="1264" xr:uid="{00000000-0005-0000-0000-00001F040000}"/>
    <cellStyle name="20% - Accent6 2 2 2 11" xfId="1265" xr:uid="{00000000-0005-0000-0000-000020040000}"/>
    <cellStyle name="20% - Accent6 2 2 2 12" xfId="1266" xr:uid="{00000000-0005-0000-0000-000021040000}"/>
    <cellStyle name="20% - Accent6 2 2 2 13" xfId="1267" xr:uid="{00000000-0005-0000-0000-000022040000}"/>
    <cellStyle name="20% - Accent6 2 2 2 14" xfId="1268" xr:uid="{00000000-0005-0000-0000-000023040000}"/>
    <cellStyle name="20% - Accent6 2 2 2 15" xfId="1269" xr:uid="{00000000-0005-0000-0000-000024040000}"/>
    <cellStyle name="20% - Accent6 2 2 2 16" xfId="1270" xr:uid="{00000000-0005-0000-0000-000025040000}"/>
    <cellStyle name="20% - Accent6 2 2 2 17" xfId="1271" xr:uid="{00000000-0005-0000-0000-000026040000}"/>
    <cellStyle name="20% - Accent6 2 2 2 2" xfId="1272" xr:uid="{00000000-0005-0000-0000-000027040000}"/>
    <cellStyle name="20% - Accent6 2 2 2 3" xfId="1273" xr:uid="{00000000-0005-0000-0000-000028040000}"/>
    <cellStyle name="20% - Accent6 2 2 2 4" xfId="1274" xr:uid="{00000000-0005-0000-0000-000029040000}"/>
    <cellStyle name="20% - Accent6 2 2 2 5" xfId="1275" xr:uid="{00000000-0005-0000-0000-00002A040000}"/>
    <cellStyle name="20% - Accent6 2 2 2 6" xfId="1276" xr:uid="{00000000-0005-0000-0000-00002B040000}"/>
    <cellStyle name="20% - Accent6 2 2 2 7" xfId="1277" xr:uid="{00000000-0005-0000-0000-00002C040000}"/>
    <cellStyle name="20% - Accent6 2 2 2 8" xfId="1278" xr:uid="{00000000-0005-0000-0000-00002D040000}"/>
    <cellStyle name="20% - Accent6 2 2 2 9" xfId="1279" xr:uid="{00000000-0005-0000-0000-00002E040000}"/>
    <cellStyle name="20% - Accent6 2 2 20" xfId="1280" xr:uid="{00000000-0005-0000-0000-00002F040000}"/>
    <cellStyle name="20% - Accent6 2 2 21" xfId="1281" xr:uid="{00000000-0005-0000-0000-000030040000}"/>
    <cellStyle name="20% - Accent6 2 2 22" xfId="1282" xr:uid="{00000000-0005-0000-0000-000031040000}"/>
    <cellStyle name="20% - Accent6 2 2 23" xfId="1283" xr:uid="{00000000-0005-0000-0000-000032040000}"/>
    <cellStyle name="20% - Accent6 2 2 24" xfId="1284" xr:uid="{00000000-0005-0000-0000-000033040000}"/>
    <cellStyle name="20% - Accent6 2 2 25" xfId="1285" xr:uid="{00000000-0005-0000-0000-000034040000}"/>
    <cellStyle name="20% - Accent6 2 2 26" xfId="1286" xr:uid="{00000000-0005-0000-0000-000035040000}"/>
    <cellStyle name="20% - Accent6 2 2 27" xfId="1287" xr:uid="{00000000-0005-0000-0000-000036040000}"/>
    <cellStyle name="20% - Accent6 2 2 28" xfId="1288" xr:uid="{00000000-0005-0000-0000-000037040000}"/>
    <cellStyle name="20% - Accent6 2 2 29" xfId="1289" xr:uid="{00000000-0005-0000-0000-000038040000}"/>
    <cellStyle name="20% - Accent6 2 2 3" xfId="1290" xr:uid="{00000000-0005-0000-0000-000039040000}"/>
    <cellStyle name="20% - Accent6 2 2 30" xfId="1291" xr:uid="{00000000-0005-0000-0000-00003A040000}"/>
    <cellStyle name="20% - Accent6 2 2 31" xfId="1292" xr:uid="{00000000-0005-0000-0000-00003B040000}"/>
    <cellStyle name="20% - Accent6 2 2 4" xfId="1293" xr:uid="{00000000-0005-0000-0000-00003C040000}"/>
    <cellStyle name="20% - Accent6 2 2 5" xfId="1294" xr:uid="{00000000-0005-0000-0000-00003D040000}"/>
    <cellStyle name="20% - Accent6 2 2 6" xfId="1295" xr:uid="{00000000-0005-0000-0000-00003E040000}"/>
    <cellStyle name="20% - Accent6 2 2 7" xfId="1296" xr:uid="{00000000-0005-0000-0000-00003F040000}"/>
    <cellStyle name="20% - Accent6 2 2 8" xfId="1297" xr:uid="{00000000-0005-0000-0000-000040040000}"/>
    <cellStyle name="20% - Accent6 2 2 9" xfId="1298" xr:uid="{00000000-0005-0000-0000-000041040000}"/>
    <cellStyle name="20% - Accent6 2 20" xfId="1299" xr:uid="{00000000-0005-0000-0000-000042040000}"/>
    <cellStyle name="20% - Accent6 2 21" xfId="1300" xr:uid="{00000000-0005-0000-0000-000043040000}"/>
    <cellStyle name="20% - Accent6 2 22" xfId="1301" xr:uid="{00000000-0005-0000-0000-000044040000}"/>
    <cellStyle name="20% - Accent6 2 23" xfId="1302" xr:uid="{00000000-0005-0000-0000-000045040000}"/>
    <cellStyle name="20% - Accent6 2 24" xfId="1303" xr:uid="{00000000-0005-0000-0000-000046040000}"/>
    <cellStyle name="20% - Accent6 2 25" xfId="1304" xr:uid="{00000000-0005-0000-0000-000047040000}"/>
    <cellStyle name="20% - Accent6 2 26" xfId="1305" xr:uid="{00000000-0005-0000-0000-000048040000}"/>
    <cellStyle name="20% - Accent6 2 27" xfId="1306" xr:uid="{00000000-0005-0000-0000-000049040000}"/>
    <cellStyle name="20% - Accent6 2 28" xfId="1307" xr:uid="{00000000-0005-0000-0000-00004A040000}"/>
    <cellStyle name="20% - Accent6 2 29" xfId="1308" xr:uid="{00000000-0005-0000-0000-00004B040000}"/>
    <cellStyle name="20% - Accent6 2 3" xfId="1309" xr:uid="{00000000-0005-0000-0000-00004C040000}"/>
    <cellStyle name="20% - Accent6 2 3 10" xfId="1310" xr:uid="{00000000-0005-0000-0000-00004D040000}"/>
    <cellStyle name="20% - Accent6 2 3 11" xfId="1311" xr:uid="{00000000-0005-0000-0000-00004E040000}"/>
    <cellStyle name="20% - Accent6 2 3 12" xfId="1312" xr:uid="{00000000-0005-0000-0000-00004F040000}"/>
    <cellStyle name="20% - Accent6 2 3 13" xfId="1313" xr:uid="{00000000-0005-0000-0000-000050040000}"/>
    <cellStyle name="20% - Accent6 2 3 14" xfId="1314" xr:uid="{00000000-0005-0000-0000-000051040000}"/>
    <cellStyle name="20% - Accent6 2 3 15" xfId="1315" xr:uid="{00000000-0005-0000-0000-000052040000}"/>
    <cellStyle name="20% - Accent6 2 3 16" xfId="1316" xr:uid="{00000000-0005-0000-0000-000053040000}"/>
    <cellStyle name="20% - Accent6 2 3 17" xfId="1317" xr:uid="{00000000-0005-0000-0000-000054040000}"/>
    <cellStyle name="20% - Accent6 2 3 2" xfId="1318" xr:uid="{00000000-0005-0000-0000-000055040000}"/>
    <cellStyle name="20% - Accent6 2 3 3" xfId="1319" xr:uid="{00000000-0005-0000-0000-000056040000}"/>
    <cellStyle name="20% - Accent6 2 3 4" xfId="1320" xr:uid="{00000000-0005-0000-0000-000057040000}"/>
    <cellStyle name="20% - Accent6 2 3 5" xfId="1321" xr:uid="{00000000-0005-0000-0000-000058040000}"/>
    <cellStyle name="20% - Accent6 2 3 6" xfId="1322" xr:uid="{00000000-0005-0000-0000-000059040000}"/>
    <cellStyle name="20% - Accent6 2 3 7" xfId="1323" xr:uid="{00000000-0005-0000-0000-00005A040000}"/>
    <cellStyle name="20% - Accent6 2 3 8" xfId="1324" xr:uid="{00000000-0005-0000-0000-00005B040000}"/>
    <cellStyle name="20% - Accent6 2 3 9" xfId="1325" xr:uid="{00000000-0005-0000-0000-00005C040000}"/>
    <cellStyle name="20% - Accent6 2 30" xfId="1326" xr:uid="{00000000-0005-0000-0000-00005D040000}"/>
    <cellStyle name="20% - Accent6 2 31" xfId="1327" xr:uid="{00000000-0005-0000-0000-00005E040000}"/>
    <cellStyle name="20% - Accent6 2 32" xfId="1328" xr:uid="{00000000-0005-0000-0000-00005F040000}"/>
    <cellStyle name="20% - Accent6 2 33" xfId="1329" xr:uid="{00000000-0005-0000-0000-000060040000}"/>
    <cellStyle name="20% - Accent6 2 4" xfId="1330" xr:uid="{00000000-0005-0000-0000-000061040000}"/>
    <cellStyle name="20% - Accent6 2 5" xfId="1331" xr:uid="{00000000-0005-0000-0000-000062040000}"/>
    <cellStyle name="20% - Accent6 2 6" xfId="1332" xr:uid="{00000000-0005-0000-0000-000063040000}"/>
    <cellStyle name="20% - Accent6 2 7" xfId="1333" xr:uid="{00000000-0005-0000-0000-000064040000}"/>
    <cellStyle name="20% - Accent6 2 8" xfId="1334" xr:uid="{00000000-0005-0000-0000-000065040000}"/>
    <cellStyle name="20% - Accent6 2 9" xfId="1335" xr:uid="{00000000-0005-0000-0000-000066040000}"/>
    <cellStyle name="20% - Accent6 3" xfId="1336" xr:uid="{00000000-0005-0000-0000-000067040000}"/>
    <cellStyle name="20% - Accent6 4" xfId="1337" xr:uid="{00000000-0005-0000-0000-000068040000}"/>
    <cellStyle name="20% - Énfasis1" xfId="638" xr:uid="{00000000-0005-0000-0000-000069040000}"/>
    <cellStyle name="20% - Énfasis2" xfId="639" xr:uid="{00000000-0005-0000-0000-00006A040000}"/>
    <cellStyle name="20% - Énfasis3" xfId="640" xr:uid="{00000000-0005-0000-0000-00006B040000}"/>
    <cellStyle name="20% - Énfasis4" xfId="641" xr:uid="{00000000-0005-0000-0000-00006C040000}"/>
    <cellStyle name="20% - Énfasis5" xfId="642" xr:uid="{00000000-0005-0000-0000-00006D040000}"/>
    <cellStyle name="20% - Énfasis6" xfId="643" xr:uid="{00000000-0005-0000-0000-00006E040000}"/>
    <cellStyle name="40% - Accent1 2" xfId="1338" xr:uid="{00000000-0005-0000-0000-00006F040000}"/>
    <cellStyle name="40% - Accent1 2 10" xfId="1339" xr:uid="{00000000-0005-0000-0000-000070040000}"/>
    <cellStyle name="40% - Accent1 2 11" xfId="1340" xr:uid="{00000000-0005-0000-0000-000071040000}"/>
    <cellStyle name="40% - Accent1 2 12" xfId="1341" xr:uid="{00000000-0005-0000-0000-000072040000}"/>
    <cellStyle name="40% - Accent1 2 13" xfId="1342" xr:uid="{00000000-0005-0000-0000-000073040000}"/>
    <cellStyle name="40% - Accent1 2 14" xfId="1343" xr:uid="{00000000-0005-0000-0000-000074040000}"/>
    <cellStyle name="40% - Accent1 2 15" xfId="1344" xr:uid="{00000000-0005-0000-0000-000075040000}"/>
    <cellStyle name="40% - Accent1 2 16" xfId="1345" xr:uid="{00000000-0005-0000-0000-000076040000}"/>
    <cellStyle name="40% - Accent1 2 17" xfId="1346" xr:uid="{00000000-0005-0000-0000-000077040000}"/>
    <cellStyle name="40% - Accent1 2 18" xfId="1347" xr:uid="{00000000-0005-0000-0000-000078040000}"/>
    <cellStyle name="40% - Accent1 2 19" xfId="1348" xr:uid="{00000000-0005-0000-0000-000079040000}"/>
    <cellStyle name="40% - Accent1 2 2" xfId="1349" xr:uid="{00000000-0005-0000-0000-00007A040000}"/>
    <cellStyle name="40% - Accent1 2 2 10" xfId="1350" xr:uid="{00000000-0005-0000-0000-00007B040000}"/>
    <cellStyle name="40% - Accent1 2 2 11" xfId="1351" xr:uid="{00000000-0005-0000-0000-00007C040000}"/>
    <cellStyle name="40% - Accent1 2 2 12" xfId="1352" xr:uid="{00000000-0005-0000-0000-00007D040000}"/>
    <cellStyle name="40% - Accent1 2 2 13" xfId="1353" xr:uid="{00000000-0005-0000-0000-00007E040000}"/>
    <cellStyle name="40% - Accent1 2 2 14" xfId="1354" xr:uid="{00000000-0005-0000-0000-00007F040000}"/>
    <cellStyle name="40% - Accent1 2 2 15" xfId="1355" xr:uid="{00000000-0005-0000-0000-000080040000}"/>
    <cellStyle name="40% - Accent1 2 2 16" xfId="1356" xr:uid="{00000000-0005-0000-0000-000081040000}"/>
    <cellStyle name="40% - Accent1 2 2 17" xfId="1357" xr:uid="{00000000-0005-0000-0000-000082040000}"/>
    <cellStyle name="40% - Accent1 2 2 18" xfId="1358" xr:uid="{00000000-0005-0000-0000-000083040000}"/>
    <cellStyle name="40% - Accent1 2 2 19" xfId="1359" xr:uid="{00000000-0005-0000-0000-000084040000}"/>
    <cellStyle name="40% - Accent1 2 2 2" xfId="1360" xr:uid="{00000000-0005-0000-0000-000085040000}"/>
    <cellStyle name="40% - Accent1 2 2 2 10" xfId="1361" xr:uid="{00000000-0005-0000-0000-000086040000}"/>
    <cellStyle name="40% - Accent1 2 2 2 11" xfId="1362" xr:uid="{00000000-0005-0000-0000-000087040000}"/>
    <cellStyle name="40% - Accent1 2 2 2 12" xfId="1363" xr:uid="{00000000-0005-0000-0000-000088040000}"/>
    <cellStyle name="40% - Accent1 2 2 2 13" xfId="1364" xr:uid="{00000000-0005-0000-0000-000089040000}"/>
    <cellStyle name="40% - Accent1 2 2 2 14" xfId="1365" xr:uid="{00000000-0005-0000-0000-00008A040000}"/>
    <cellStyle name="40% - Accent1 2 2 2 15" xfId="1366" xr:uid="{00000000-0005-0000-0000-00008B040000}"/>
    <cellStyle name="40% - Accent1 2 2 2 16" xfId="1367" xr:uid="{00000000-0005-0000-0000-00008C040000}"/>
    <cellStyle name="40% - Accent1 2 2 2 17" xfId="1368" xr:uid="{00000000-0005-0000-0000-00008D040000}"/>
    <cellStyle name="40% - Accent1 2 2 2 2" xfId="1369" xr:uid="{00000000-0005-0000-0000-00008E040000}"/>
    <cellStyle name="40% - Accent1 2 2 2 3" xfId="1370" xr:uid="{00000000-0005-0000-0000-00008F040000}"/>
    <cellStyle name="40% - Accent1 2 2 2 4" xfId="1371" xr:uid="{00000000-0005-0000-0000-000090040000}"/>
    <cellStyle name="40% - Accent1 2 2 2 5" xfId="1372" xr:uid="{00000000-0005-0000-0000-000091040000}"/>
    <cellStyle name="40% - Accent1 2 2 2 6" xfId="1373" xr:uid="{00000000-0005-0000-0000-000092040000}"/>
    <cellStyle name="40% - Accent1 2 2 2 7" xfId="1374" xr:uid="{00000000-0005-0000-0000-000093040000}"/>
    <cellStyle name="40% - Accent1 2 2 2 8" xfId="1375" xr:uid="{00000000-0005-0000-0000-000094040000}"/>
    <cellStyle name="40% - Accent1 2 2 2 9" xfId="1376" xr:uid="{00000000-0005-0000-0000-000095040000}"/>
    <cellStyle name="40% - Accent1 2 2 20" xfId="1377" xr:uid="{00000000-0005-0000-0000-000096040000}"/>
    <cellStyle name="40% - Accent1 2 2 21" xfId="1378" xr:uid="{00000000-0005-0000-0000-000097040000}"/>
    <cellStyle name="40% - Accent1 2 2 22" xfId="1379" xr:uid="{00000000-0005-0000-0000-000098040000}"/>
    <cellStyle name="40% - Accent1 2 2 23" xfId="1380" xr:uid="{00000000-0005-0000-0000-000099040000}"/>
    <cellStyle name="40% - Accent1 2 2 24" xfId="1381" xr:uid="{00000000-0005-0000-0000-00009A040000}"/>
    <cellStyle name="40% - Accent1 2 2 25" xfId="1382" xr:uid="{00000000-0005-0000-0000-00009B040000}"/>
    <cellStyle name="40% - Accent1 2 2 26" xfId="1383" xr:uid="{00000000-0005-0000-0000-00009C040000}"/>
    <cellStyle name="40% - Accent1 2 2 27" xfId="1384" xr:uid="{00000000-0005-0000-0000-00009D040000}"/>
    <cellStyle name="40% - Accent1 2 2 28" xfId="1385" xr:uid="{00000000-0005-0000-0000-00009E040000}"/>
    <cellStyle name="40% - Accent1 2 2 29" xfId="1386" xr:uid="{00000000-0005-0000-0000-00009F040000}"/>
    <cellStyle name="40% - Accent1 2 2 3" xfId="1387" xr:uid="{00000000-0005-0000-0000-0000A0040000}"/>
    <cellStyle name="40% - Accent1 2 2 30" xfId="1388" xr:uid="{00000000-0005-0000-0000-0000A1040000}"/>
    <cellStyle name="40% - Accent1 2 2 31" xfId="1389" xr:uid="{00000000-0005-0000-0000-0000A2040000}"/>
    <cellStyle name="40% - Accent1 2 2 4" xfId="1390" xr:uid="{00000000-0005-0000-0000-0000A3040000}"/>
    <cellStyle name="40% - Accent1 2 2 5" xfId="1391" xr:uid="{00000000-0005-0000-0000-0000A4040000}"/>
    <cellStyle name="40% - Accent1 2 2 6" xfId="1392" xr:uid="{00000000-0005-0000-0000-0000A5040000}"/>
    <cellStyle name="40% - Accent1 2 2 7" xfId="1393" xr:uid="{00000000-0005-0000-0000-0000A6040000}"/>
    <cellStyle name="40% - Accent1 2 2 8" xfId="1394" xr:uid="{00000000-0005-0000-0000-0000A7040000}"/>
    <cellStyle name="40% - Accent1 2 2 9" xfId="1395" xr:uid="{00000000-0005-0000-0000-0000A8040000}"/>
    <cellStyle name="40% - Accent1 2 20" xfId="1396" xr:uid="{00000000-0005-0000-0000-0000A9040000}"/>
    <cellStyle name="40% - Accent1 2 21" xfId="1397" xr:uid="{00000000-0005-0000-0000-0000AA040000}"/>
    <cellStyle name="40% - Accent1 2 22" xfId="1398" xr:uid="{00000000-0005-0000-0000-0000AB040000}"/>
    <cellStyle name="40% - Accent1 2 23" xfId="1399" xr:uid="{00000000-0005-0000-0000-0000AC040000}"/>
    <cellStyle name="40% - Accent1 2 24" xfId="1400" xr:uid="{00000000-0005-0000-0000-0000AD040000}"/>
    <cellStyle name="40% - Accent1 2 25" xfId="1401" xr:uid="{00000000-0005-0000-0000-0000AE040000}"/>
    <cellStyle name="40% - Accent1 2 26" xfId="1402" xr:uid="{00000000-0005-0000-0000-0000AF040000}"/>
    <cellStyle name="40% - Accent1 2 27" xfId="1403" xr:uid="{00000000-0005-0000-0000-0000B0040000}"/>
    <cellStyle name="40% - Accent1 2 28" xfId="1404" xr:uid="{00000000-0005-0000-0000-0000B1040000}"/>
    <cellStyle name="40% - Accent1 2 29" xfId="1405" xr:uid="{00000000-0005-0000-0000-0000B2040000}"/>
    <cellStyle name="40% - Accent1 2 3" xfId="1406" xr:uid="{00000000-0005-0000-0000-0000B3040000}"/>
    <cellStyle name="40% - Accent1 2 3 10" xfId="1407" xr:uid="{00000000-0005-0000-0000-0000B4040000}"/>
    <cellStyle name="40% - Accent1 2 3 11" xfId="1408" xr:uid="{00000000-0005-0000-0000-0000B5040000}"/>
    <cellStyle name="40% - Accent1 2 3 12" xfId="1409" xr:uid="{00000000-0005-0000-0000-0000B6040000}"/>
    <cellStyle name="40% - Accent1 2 3 13" xfId="1410" xr:uid="{00000000-0005-0000-0000-0000B7040000}"/>
    <cellStyle name="40% - Accent1 2 3 14" xfId="1411" xr:uid="{00000000-0005-0000-0000-0000B8040000}"/>
    <cellStyle name="40% - Accent1 2 3 15" xfId="1412" xr:uid="{00000000-0005-0000-0000-0000B9040000}"/>
    <cellStyle name="40% - Accent1 2 3 16" xfId="1413" xr:uid="{00000000-0005-0000-0000-0000BA040000}"/>
    <cellStyle name="40% - Accent1 2 3 17" xfId="1414" xr:uid="{00000000-0005-0000-0000-0000BB040000}"/>
    <cellStyle name="40% - Accent1 2 3 2" xfId="1415" xr:uid="{00000000-0005-0000-0000-0000BC040000}"/>
    <cellStyle name="40% - Accent1 2 3 3" xfId="1416" xr:uid="{00000000-0005-0000-0000-0000BD040000}"/>
    <cellStyle name="40% - Accent1 2 3 4" xfId="1417" xr:uid="{00000000-0005-0000-0000-0000BE040000}"/>
    <cellStyle name="40% - Accent1 2 3 5" xfId="1418" xr:uid="{00000000-0005-0000-0000-0000BF040000}"/>
    <cellStyle name="40% - Accent1 2 3 6" xfId="1419" xr:uid="{00000000-0005-0000-0000-0000C0040000}"/>
    <cellStyle name="40% - Accent1 2 3 7" xfId="1420" xr:uid="{00000000-0005-0000-0000-0000C1040000}"/>
    <cellStyle name="40% - Accent1 2 3 8" xfId="1421" xr:uid="{00000000-0005-0000-0000-0000C2040000}"/>
    <cellStyle name="40% - Accent1 2 3 9" xfId="1422" xr:uid="{00000000-0005-0000-0000-0000C3040000}"/>
    <cellStyle name="40% - Accent1 2 30" xfId="1423" xr:uid="{00000000-0005-0000-0000-0000C4040000}"/>
    <cellStyle name="40% - Accent1 2 31" xfId="1424" xr:uid="{00000000-0005-0000-0000-0000C5040000}"/>
    <cellStyle name="40% - Accent1 2 32" xfId="1425" xr:uid="{00000000-0005-0000-0000-0000C6040000}"/>
    <cellStyle name="40% - Accent1 2 33" xfId="1426" xr:uid="{00000000-0005-0000-0000-0000C7040000}"/>
    <cellStyle name="40% - Accent1 2 4" xfId="1427" xr:uid="{00000000-0005-0000-0000-0000C8040000}"/>
    <cellStyle name="40% - Accent1 2 5" xfId="1428" xr:uid="{00000000-0005-0000-0000-0000C9040000}"/>
    <cellStyle name="40% - Accent1 2 6" xfId="1429" xr:uid="{00000000-0005-0000-0000-0000CA040000}"/>
    <cellStyle name="40% - Accent1 2 7" xfId="1430" xr:uid="{00000000-0005-0000-0000-0000CB040000}"/>
    <cellStyle name="40% - Accent1 2 8" xfId="1431" xr:uid="{00000000-0005-0000-0000-0000CC040000}"/>
    <cellStyle name="40% - Accent1 2 9" xfId="1432" xr:uid="{00000000-0005-0000-0000-0000CD040000}"/>
    <cellStyle name="40% - Accent1 3" xfId="1433" xr:uid="{00000000-0005-0000-0000-0000CE040000}"/>
    <cellStyle name="40% - Accent1 4" xfId="1434" xr:uid="{00000000-0005-0000-0000-0000CF040000}"/>
    <cellStyle name="40% - Accent2 2" xfId="1435" xr:uid="{00000000-0005-0000-0000-0000D0040000}"/>
    <cellStyle name="40% - Accent2 2 2" xfId="1436" xr:uid="{00000000-0005-0000-0000-0000D1040000}"/>
    <cellStyle name="40% - Accent2 2 2 2" xfId="1437" xr:uid="{00000000-0005-0000-0000-0000D2040000}"/>
    <cellStyle name="40% - Accent2 2 2 2 2" xfId="1438" xr:uid="{00000000-0005-0000-0000-0000D3040000}"/>
    <cellStyle name="40% - Accent2 2 2 3" xfId="1439" xr:uid="{00000000-0005-0000-0000-0000D4040000}"/>
    <cellStyle name="40% - Accent2 2 3" xfId="1440" xr:uid="{00000000-0005-0000-0000-0000D5040000}"/>
    <cellStyle name="40% - Accent2 2 3 2" xfId="1441" xr:uid="{00000000-0005-0000-0000-0000D6040000}"/>
    <cellStyle name="40% - Accent2 2 3 3" xfId="1442" xr:uid="{00000000-0005-0000-0000-0000D7040000}"/>
    <cellStyle name="40% - Accent2 2 4" xfId="1443" xr:uid="{00000000-0005-0000-0000-0000D8040000}"/>
    <cellStyle name="40% - Accent2 3" xfId="1444" xr:uid="{00000000-0005-0000-0000-0000D9040000}"/>
    <cellStyle name="40% - Accent2 4" xfId="1445" xr:uid="{00000000-0005-0000-0000-0000DA040000}"/>
    <cellStyle name="40% - Accent3 2" xfId="1446" xr:uid="{00000000-0005-0000-0000-0000DB040000}"/>
    <cellStyle name="40% - Accent3 2 10" xfId="1447" xr:uid="{00000000-0005-0000-0000-0000DC040000}"/>
    <cellStyle name="40% - Accent3 2 11" xfId="1448" xr:uid="{00000000-0005-0000-0000-0000DD040000}"/>
    <cellStyle name="40% - Accent3 2 12" xfId="1449" xr:uid="{00000000-0005-0000-0000-0000DE040000}"/>
    <cellStyle name="40% - Accent3 2 13" xfId="1450" xr:uid="{00000000-0005-0000-0000-0000DF040000}"/>
    <cellStyle name="40% - Accent3 2 14" xfId="1451" xr:uid="{00000000-0005-0000-0000-0000E0040000}"/>
    <cellStyle name="40% - Accent3 2 15" xfId="1452" xr:uid="{00000000-0005-0000-0000-0000E1040000}"/>
    <cellStyle name="40% - Accent3 2 16" xfId="1453" xr:uid="{00000000-0005-0000-0000-0000E2040000}"/>
    <cellStyle name="40% - Accent3 2 17" xfId="1454" xr:uid="{00000000-0005-0000-0000-0000E3040000}"/>
    <cellStyle name="40% - Accent3 2 18" xfId="1455" xr:uid="{00000000-0005-0000-0000-0000E4040000}"/>
    <cellStyle name="40% - Accent3 2 19" xfId="1456" xr:uid="{00000000-0005-0000-0000-0000E5040000}"/>
    <cellStyle name="40% - Accent3 2 2" xfId="1457" xr:uid="{00000000-0005-0000-0000-0000E6040000}"/>
    <cellStyle name="40% - Accent3 2 2 10" xfId="1458" xr:uid="{00000000-0005-0000-0000-0000E7040000}"/>
    <cellStyle name="40% - Accent3 2 2 11" xfId="1459" xr:uid="{00000000-0005-0000-0000-0000E8040000}"/>
    <cellStyle name="40% - Accent3 2 2 12" xfId="1460" xr:uid="{00000000-0005-0000-0000-0000E9040000}"/>
    <cellStyle name="40% - Accent3 2 2 13" xfId="1461" xr:uid="{00000000-0005-0000-0000-0000EA040000}"/>
    <cellStyle name="40% - Accent3 2 2 14" xfId="1462" xr:uid="{00000000-0005-0000-0000-0000EB040000}"/>
    <cellStyle name="40% - Accent3 2 2 15" xfId="1463" xr:uid="{00000000-0005-0000-0000-0000EC040000}"/>
    <cellStyle name="40% - Accent3 2 2 16" xfId="1464" xr:uid="{00000000-0005-0000-0000-0000ED040000}"/>
    <cellStyle name="40% - Accent3 2 2 17" xfId="1465" xr:uid="{00000000-0005-0000-0000-0000EE040000}"/>
    <cellStyle name="40% - Accent3 2 2 18" xfId="1466" xr:uid="{00000000-0005-0000-0000-0000EF040000}"/>
    <cellStyle name="40% - Accent3 2 2 19" xfId="1467" xr:uid="{00000000-0005-0000-0000-0000F0040000}"/>
    <cellStyle name="40% - Accent3 2 2 2" xfId="1468" xr:uid="{00000000-0005-0000-0000-0000F1040000}"/>
    <cellStyle name="40% - Accent3 2 2 2 10" xfId="1469" xr:uid="{00000000-0005-0000-0000-0000F2040000}"/>
    <cellStyle name="40% - Accent3 2 2 2 11" xfId="1470" xr:uid="{00000000-0005-0000-0000-0000F3040000}"/>
    <cellStyle name="40% - Accent3 2 2 2 12" xfId="1471" xr:uid="{00000000-0005-0000-0000-0000F4040000}"/>
    <cellStyle name="40% - Accent3 2 2 2 13" xfId="1472" xr:uid="{00000000-0005-0000-0000-0000F5040000}"/>
    <cellStyle name="40% - Accent3 2 2 2 14" xfId="1473" xr:uid="{00000000-0005-0000-0000-0000F6040000}"/>
    <cellStyle name="40% - Accent3 2 2 2 15" xfId="1474" xr:uid="{00000000-0005-0000-0000-0000F7040000}"/>
    <cellStyle name="40% - Accent3 2 2 2 16" xfId="1475" xr:uid="{00000000-0005-0000-0000-0000F8040000}"/>
    <cellStyle name="40% - Accent3 2 2 2 17" xfId="1476" xr:uid="{00000000-0005-0000-0000-0000F9040000}"/>
    <cellStyle name="40% - Accent3 2 2 2 2" xfId="1477" xr:uid="{00000000-0005-0000-0000-0000FA040000}"/>
    <cellStyle name="40% - Accent3 2 2 2 3" xfId="1478" xr:uid="{00000000-0005-0000-0000-0000FB040000}"/>
    <cellStyle name="40% - Accent3 2 2 2 4" xfId="1479" xr:uid="{00000000-0005-0000-0000-0000FC040000}"/>
    <cellStyle name="40% - Accent3 2 2 2 5" xfId="1480" xr:uid="{00000000-0005-0000-0000-0000FD040000}"/>
    <cellStyle name="40% - Accent3 2 2 2 6" xfId="1481" xr:uid="{00000000-0005-0000-0000-0000FE040000}"/>
    <cellStyle name="40% - Accent3 2 2 2 7" xfId="1482" xr:uid="{00000000-0005-0000-0000-0000FF040000}"/>
    <cellStyle name="40% - Accent3 2 2 2 8" xfId="1483" xr:uid="{00000000-0005-0000-0000-000000050000}"/>
    <cellStyle name="40% - Accent3 2 2 2 9" xfId="1484" xr:uid="{00000000-0005-0000-0000-000001050000}"/>
    <cellStyle name="40% - Accent3 2 2 20" xfId="1485" xr:uid="{00000000-0005-0000-0000-000002050000}"/>
    <cellStyle name="40% - Accent3 2 2 21" xfId="1486" xr:uid="{00000000-0005-0000-0000-000003050000}"/>
    <cellStyle name="40% - Accent3 2 2 22" xfId="1487" xr:uid="{00000000-0005-0000-0000-000004050000}"/>
    <cellStyle name="40% - Accent3 2 2 23" xfId="1488" xr:uid="{00000000-0005-0000-0000-000005050000}"/>
    <cellStyle name="40% - Accent3 2 2 24" xfId="1489" xr:uid="{00000000-0005-0000-0000-000006050000}"/>
    <cellStyle name="40% - Accent3 2 2 25" xfId="1490" xr:uid="{00000000-0005-0000-0000-000007050000}"/>
    <cellStyle name="40% - Accent3 2 2 26" xfId="1491" xr:uid="{00000000-0005-0000-0000-000008050000}"/>
    <cellStyle name="40% - Accent3 2 2 27" xfId="1492" xr:uid="{00000000-0005-0000-0000-000009050000}"/>
    <cellStyle name="40% - Accent3 2 2 28" xfId="1493" xr:uid="{00000000-0005-0000-0000-00000A050000}"/>
    <cellStyle name="40% - Accent3 2 2 29" xfId="1494" xr:uid="{00000000-0005-0000-0000-00000B050000}"/>
    <cellStyle name="40% - Accent3 2 2 3" xfId="1495" xr:uid="{00000000-0005-0000-0000-00000C050000}"/>
    <cellStyle name="40% - Accent3 2 2 30" xfId="1496" xr:uid="{00000000-0005-0000-0000-00000D050000}"/>
    <cellStyle name="40% - Accent3 2 2 31" xfId="1497" xr:uid="{00000000-0005-0000-0000-00000E050000}"/>
    <cellStyle name="40% - Accent3 2 2 4" xfId="1498" xr:uid="{00000000-0005-0000-0000-00000F050000}"/>
    <cellStyle name="40% - Accent3 2 2 5" xfId="1499" xr:uid="{00000000-0005-0000-0000-000010050000}"/>
    <cellStyle name="40% - Accent3 2 2 6" xfId="1500" xr:uid="{00000000-0005-0000-0000-000011050000}"/>
    <cellStyle name="40% - Accent3 2 2 7" xfId="1501" xr:uid="{00000000-0005-0000-0000-000012050000}"/>
    <cellStyle name="40% - Accent3 2 2 8" xfId="1502" xr:uid="{00000000-0005-0000-0000-000013050000}"/>
    <cellStyle name="40% - Accent3 2 2 9" xfId="1503" xr:uid="{00000000-0005-0000-0000-000014050000}"/>
    <cellStyle name="40% - Accent3 2 20" xfId="1504" xr:uid="{00000000-0005-0000-0000-000015050000}"/>
    <cellStyle name="40% - Accent3 2 21" xfId="1505" xr:uid="{00000000-0005-0000-0000-000016050000}"/>
    <cellStyle name="40% - Accent3 2 22" xfId="1506" xr:uid="{00000000-0005-0000-0000-000017050000}"/>
    <cellStyle name="40% - Accent3 2 23" xfId="1507" xr:uid="{00000000-0005-0000-0000-000018050000}"/>
    <cellStyle name="40% - Accent3 2 24" xfId="1508" xr:uid="{00000000-0005-0000-0000-000019050000}"/>
    <cellStyle name="40% - Accent3 2 25" xfId="1509" xr:uid="{00000000-0005-0000-0000-00001A050000}"/>
    <cellStyle name="40% - Accent3 2 26" xfId="1510" xr:uid="{00000000-0005-0000-0000-00001B050000}"/>
    <cellStyle name="40% - Accent3 2 27" xfId="1511" xr:uid="{00000000-0005-0000-0000-00001C050000}"/>
    <cellStyle name="40% - Accent3 2 28" xfId="1512" xr:uid="{00000000-0005-0000-0000-00001D050000}"/>
    <cellStyle name="40% - Accent3 2 29" xfId="1513" xr:uid="{00000000-0005-0000-0000-00001E050000}"/>
    <cellStyle name="40% - Accent3 2 3" xfId="1514" xr:uid="{00000000-0005-0000-0000-00001F050000}"/>
    <cellStyle name="40% - Accent3 2 3 10" xfId="1515" xr:uid="{00000000-0005-0000-0000-000020050000}"/>
    <cellStyle name="40% - Accent3 2 3 11" xfId="1516" xr:uid="{00000000-0005-0000-0000-000021050000}"/>
    <cellStyle name="40% - Accent3 2 3 12" xfId="1517" xr:uid="{00000000-0005-0000-0000-000022050000}"/>
    <cellStyle name="40% - Accent3 2 3 13" xfId="1518" xr:uid="{00000000-0005-0000-0000-000023050000}"/>
    <cellStyle name="40% - Accent3 2 3 14" xfId="1519" xr:uid="{00000000-0005-0000-0000-000024050000}"/>
    <cellStyle name="40% - Accent3 2 3 15" xfId="1520" xr:uid="{00000000-0005-0000-0000-000025050000}"/>
    <cellStyle name="40% - Accent3 2 3 16" xfId="1521" xr:uid="{00000000-0005-0000-0000-000026050000}"/>
    <cellStyle name="40% - Accent3 2 3 17" xfId="1522" xr:uid="{00000000-0005-0000-0000-000027050000}"/>
    <cellStyle name="40% - Accent3 2 3 2" xfId="1523" xr:uid="{00000000-0005-0000-0000-000028050000}"/>
    <cellStyle name="40% - Accent3 2 3 3" xfId="1524" xr:uid="{00000000-0005-0000-0000-000029050000}"/>
    <cellStyle name="40% - Accent3 2 3 4" xfId="1525" xr:uid="{00000000-0005-0000-0000-00002A050000}"/>
    <cellStyle name="40% - Accent3 2 3 5" xfId="1526" xr:uid="{00000000-0005-0000-0000-00002B050000}"/>
    <cellStyle name="40% - Accent3 2 3 6" xfId="1527" xr:uid="{00000000-0005-0000-0000-00002C050000}"/>
    <cellStyle name="40% - Accent3 2 3 7" xfId="1528" xr:uid="{00000000-0005-0000-0000-00002D050000}"/>
    <cellStyle name="40% - Accent3 2 3 8" xfId="1529" xr:uid="{00000000-0005-0000-0000-00002E050000}"/>
    <cellStyle name="40% - Accent3 2 3 9" xfId="1530" xr:uid="{00000000-0005-0000-0000-00002F050000}"/>
    <cellStyle name="40% - Accent3 2 30" xfId="1531" xr:uid="{00000000-0005-0000-0000-000030050000}"/>
    <cellStyle name="40% - Accent3 2 31" xfId="1532" xr:uid="{00000000-0005-0000-0000-000031050000}"/>
    <cellStyle name="40% - Accent3 2 32" xfId="1533" xr:uid="{00000000-0005-0000-0000-000032050000}"/>
    <cellStyle name="40% - Accent3 2 33" xfId="1534" xr:uid="{00000000-0005-0000-0000-000033050000}"/>
    <cellStyle name="40% - Accent3 2 4" xfId="1535" xr:uid="{00000000-0005-0000-0000-000034050000}"/>
    <cellStyle name="40% - Accent3 2 5" xfId="1536" xr:uid="{00000000-0005-0000-0000-000035050000}"/>
    <cellStyle name="40% - Accent3 2 6" xfId="1537" xr:uid="{00000000-0005-0000-0000-000036050000}"/>
    <cellStyle name="40% - Accent3 2 7" xfId="1538" xr:uid="{00000000-0005-0000-0000-000037050000}"/>
    <cellStyle name="40% - Accent3 2 8" xfId="1539" xr:uid="{00000000-0005-0000-0000-000038050000}"/>
    <cellStyle name="40% - Accent3 2 9" xfId="1540" xr:uid="{00000000-0005-0000-0000-000039050000}"/>
    <cellStyle name="40% - Accent3 3" xfId="1541" xr:uid="{00000000-0005-0000-0000-00003A050000}"/>
    <cellStyle name="40% - Accent3 4" xfId="1542" xr:uid="{00000000-0005-0000-0000-00003B050000}"/>
    <cellStyle name="40% - Accent4 2" xfId="1543" xr:uid="{00000000-0005-0000-0000-00003C050000}"/>
    <cellStyle name="40% - Accent4 2 10" xfId="1544" xr:uid="{00000000-0005-0000-0000-00003D050000}"/>
    <cellStyle name="40% - Accent4 2 11" xfId="1545" xr:uid="{00000000-0005-0000-0000-00003E050000}"/>
    <cellStyle name="40% - Accent4 2 12" xfId="1546" xr:uid="{00000000-0005-0000-0000-00003F050000}"/>
    <cellStyle name="40% - Accent4 2 13" xfId="1547" xr:uid="{00000000-0005-0000-0000-000040050000}"/>
    <cellStyle name="40% - Accent4 2 14" xfId="1548" xr:uid="{00000000-0005-0000-0000-000041050000}"/>
    <cellStyle name="40% - Accent4 2 15" xfId="1549" xr:uid="{00000000-0005-0000-0000-000042050000}"/>
    <cellStyle name="40% - Accent4 2 16" xfId="1550" xr:uid="{00000000-0005-0000-0000-000043050000}"/>
    <cellStyle name="40% - Accent4 2 17" xfId="1551" xr:uid="{00000000-0005-0000-0000-000044050000}"/>
    <cellStyle name="40% - Accent4 2 18" xfId="1552" xr:uid="{00000000-0005-0000-0000-000045050000}"/>
    <cellStyle name="40% - Accent4 2 19" xfId="1553" xr:uid="{00000000-0005-0000-0000-000046050000}"/>
    <cellStyle name="40% - Accent4 2 2" xfId="1554" xr:uid="{00000000-0005-0000-0000-000047050000}"/>
    <cellStyle name="40% - Accent4 2 2 10" xfId="1555" xr:uid="{00000000-0005-0000-0000-000048050000}"/>
    <cellStyle name="40% - Accent4 2 2 11" xfId="1556" xr:uid="{00000000-0005-0000-0000-000049050000}"/>
    <cellStyle name="40% - Accent4 2 2 12" xfId="1557" xr:uid="{00000000-0005-0000-0000-00004A050000}"/>
    <cellStyle name="40% - Accent4 2 2 13" xfId="1558" xr:uid="{00000000-0005-0000-0000-00004B050000}"/>
    <cellStyle name="40% - Accent4 2 2 14" xfId="1559" xr:uid="{00000000-0005-0000-0000-00004C050000}"/>
    <cellStyle name="40% - Accent4 2 2 15" xfId="1560" xr:uid="{00000000-0005-0000-0000-00004D050000}"/>
    <cellStyle name="40% - Accent4 2 2 16" xfId="1561" xr:uid="{00000000-0005-0000-0000-00004E050000}"/>
    <cellStyle name="40% - Accent4 2 2 17" xfId="1562" xr:uid="{00000000-0005-0000-0000-00004F050000}"/>
    <cellStyle name="40% - Accent4 2 2 18" xfId="1563" xr:uid="{00000000-0005-0000-0000-000050050000}"/>
    <cellStyle name="40% - Accent4 2 2 19" xfId="1564" xr:uid="{00000000-0005-0000-0000-000051050000}"/>
    <cellStyle name="40% - Accent4 2 2 2" xfId="1565" xr:uid="{00000000-0005-0000-0000-000052050000}"/>
    <cellStyle name="40% - Accent4 2 2 2 10" xfId="1566" xr:uid="{00000000-0005-0000-0000-000053050000}"/>
    <cellStyle name="40% - Accent4 2 2 2 11" xfId="1567" xr:uid="{00000000-0005-0000-0000-000054050000}"/>
    <cellStyle name="40% - Accent4 2 2 2 12" xfId="1568" xr:uid="{00000000-0005-0000-0000-000055050000}"/>
    <cellStyle name="40% - Accent4 2 2 2 13" xfId="1569" xr:uid="{00000000-0005-0000-0000-000056050000}"/>
    <cellStyle name="40% - Accent4 2 2 2 14" xfId="1570" xr:uid="{00000000-0005-0000-0000-000057050000}"/>
    <cellStyle name="40% - Accent4 2 2 2 15" xfId="1571" xr:uid="{00000000-0005-0000-0000-000058050000}"/>
    <cellStyle name="40% - Accent4 2 2 2 16" xfId="1572" xr:uid="{00000000-0005-0000-0000-000059050000}"/>
    <cellStyle name="40% - Accent4 2 2 2 17" xfId="1573" xr:uid="{00000000-0005-0000-0000-00005A050000}"/>
    <cellStyle name="40% - Accent4 2 2 2 2" xfId="1574" xr:uid="{00000000-0005-0000-0000-00005B050000}"/>
    <cellStyle name="40% - Accent4 2 2 2 3" xfId="1575" xr:uid="{00000000-0005-0000-0000-00005C050000}"/>
    <cellStyle name="40% - Accent4 2 2 2 4" xfId="1576" xr:uid="{00000000-0005-0000-0000-00005D050000}"/>
    <cellStyle name="40% - Accent4 2 2 2 5" xfId="1577" xr:uid="{00000000-0005-0000-0000-00005E050000}"/>
    <cellStyle name="40% - Accent4 2 2 2 6" xfId="1578" xr:uid="{00000000-0005-0000-0000-00005F050000}"/>
    <cellStyle name="40% - Accent4 2 2 2 7" xfId="1579" xr:uid="{00000000-0005-0000-0000-000060050000}"/>
    <cellStyle name="40% - Accent4 2 2 2 8" xfId="1580" xr:uid="{00000000-0005-0000-0000-000061050000}"/>
    <cellStyle name="40% - Accent4 2 2 2 9" xfId="1581" xr:uid="{00000000-0005-0000-0000-000062050000}"/>
    <cellStyle name="40% - Accent4 2 2 20" xfId="1582" xr:uid="{00000000-0005-0000-0000-000063050000}"/>
    <cellStyle name="40% - Accent4 2 2 21" xfId="1583" xr:uid="{00000000-0005-0000-0000-000064050000}"/>
    <cellStyle name="40% - Accent4 2 2 22" xfId="1584" xr:uid="{00000000-0005-0000-0000-000065050000}"/>
    <cellStyle name="40% - Accent4 2 2 23" xfId="1585" xr:uid="{00000000-0005-0000-0000-000066050000}"/>
    <cellStyle name="40% - Accent4 2 2 24" xfId="1586" xr:uid="{00000000-0005-0000-0000-000067050000}"/>
    <cellStyle name="40% - Accent4 2 2 25" xfId="1587" xr:uid="{00000000-0005-0000-0000-000068050000}"/>
    <cellStyle name="40% - Accent4 2 2 26" xfId="1588" xr:uid="{00000000-0005-0000-0000-000069050000}"/>
    <cellStyle name="40% - Accent4 2 2 27" xfId="1589" xr:uid="{00000000-0005-0000-0000-00006A050000}"/>
    <cellStyle name="40% - Accent4 2 2 28" xfId="1590" xr:uid="{00000000-0005-0000-0000-00006B050000}"/>
    <cellStyle name="40% - Accent4 2 2 29" xfId="1591" xr:uid="{00000000-0005-0000-0000-00006C050000}"/>
    <cellStyle name="40% - Accent4 2 2 3" xfId="1592" xr:uid="{00000000-0005-0000-0000-00006D050000}"/>
    <cellStyle name="40% - Accent4 2 2 30" xfId="1593" xr:uid="{00000000-0005-0000-0000-00006E050000}"/>
    <cellStyle name="40% - Accent4 2 2 31" xfId="1594" xr:uid="{00000000-0005-0000-0000-00006F050000}"/>
    <cellStyle name="40% - Accent4 2 2 4" xfId="1595" xr:uid="{00000000-0005-0000-0000-000070050000}"/>
    <cellStyle name="40% - Accent4 2 2 5" xfId="1596" xr:uid="{00000000-0005-0000-0000-000071050000}"/>
    <cellStyle name="40% - Accent4 2 2 6" xfId="1597" xr:uid="{00000000-0005-0000-0000-000072050000}"/>
    <cellStyle name="40% - Accent4 2 2 7" xfId="1598" xr:uid="{00000000-0005-0000-0000-000073050000}"/>
    <cellStyle name="40% - Accent4 2 2 8" xfId="1599" xr:uid="{00000000-0005-0000-0000-000074050000}"/>
    <cellStyle name="40% - Accent4 2 2 9" xfId="1600" xr:uid="{00000000-0005-0000-0000-000075050000}"/>
    <cellStyle name="40% - Accent4 2 20" xfId="1601" xr:uid="{00000000-0005-0000-0000-000076050000}"/>
    <cellStyle name="40% - Accent4 2 21" xfId="1602" xr:uid="{00000000-0005-0000-0000-000077050000}"/>
    <cellStyle name="40% - Accent4 2 22" xfId="1603" xr:uid="{00000000-0005-0000-0000-000078050000}"/>
    <cellStyle name="40% - Accent4 2 23" xfId="1604" xr:uid="{00000000-0005-0000-0000-000079050000}"/>
    <cellStyle name="40% - Accent4 2 24" xfId="1605" xr:uid="{00000000-0005-0000-0000-00007A050000}"/>
    <cellStyle name="40% - Accent4 2 25" xfId="1606" xr:uid="{00000000-0005-0000-0000-00007B050000}"/>
    <cellStyle name="40% - Accent4 2 26" xfId="1607" xr:uid="{00000000-0005-0000-0000-00007C050000}"/>
    <cellStyle name="40% - Accent4 2 27" xfId="1608" xr:uid="{00000000-0005-0000-0000-00007D050000}"/>
    <cellStyle name="40% - Accent4 2 28" xfId="1609" xr:uid="{00000000-0005-0000-0000-00007E050000}"/>
    <cellStyle name="40% - Accent4 2 29" xfId="1610" xr:uid="{00000000-0005-0000-0000-00007F050000}"/>
    <cellStyle name="40% - Accent4 2 3" xfId="1611" xr:uid="{00000000-0005-0000-0000-000080050000}"/>
    <cellStyle name="40% - Accent4 2 3 10" xfId="1612" xr:uid="{00000000-0005-0000-0000-000081050000}"/>
    <cellStyle name="40% - Accent4 2 3 11" xfId="1613" xr:uid="{00000000-0005-0000-0000-000082050000}"/>
    <cellStyle name="40% - Accent4 2 3 12" xfId="1614" xr:uid="{00000000-0005-0000-0000-000083050000}"/>
    <cellStyle name="40% - Accent4 2 3 13" xfId="1615" xr:uid="{00000000-0005-0000-0000-000084050000}"/>
    <cellStyle name="40% - Accent4 2 3 14" xfId="1616" xr:uid="{00000000-0005-0000-0000-000085050000}"/>
    <cellStyle name="40% - Accent4 2 3 15" xfId="1617" xr:uid="{00000000-0005-0000-0000-000086050000}"/>
    <cellStyle name="40% - Accent4 2 3 16" xfId="1618" xr:uid="{00000000-0005-0000-0000-000087050000}"/>
    <cellStyle name="40% - Accent4 2 3 17" xfId="1619" xr:uid="{00000000-0005-0000-0000-000088050000}"/>
    <cellStyle name="40% - Accent4 2 3 2" xfId="1620" xr:uid="{00000000-0005-0000-0000-000089050000}"/>
    <cellStyle name="40% - Accent4 2 3 3" xfId="1621" xr:uid="{00000000-0005-0000-0000-00008A050000}"/>
    <cellStyle name="40% - Accent4 2 3 4" xfId="1622" xr:uid="{00000000-0005-0000-0000-00008B050000}"/>
    <cellStyle name="40% - Accent4 2 3 5" xfId="1623" xr:uid="{00000000-0005-0000-0000-00008C050000}"/>
    <cellStyle name="40% - Accent4 2 3 6" xfId="1624" xr:uid="{00000000-0005-0000-0000-00008D050000}"/>
    <cellStyle name="40% - Accent4 2 3 7" xfId="1625" xr:uid="{00000000-0005-0000-0000-00008E050000}"/>
    <cellStyle name="40% - Accent4 2 3 8" xfId="1626" xr:uid="{00000000-0005-0000-0000-00008F050000}"/>
    <cellStyle name="40% - Accent4 2 3 9" xfId="1627" xr:uid="{00000000-0005-0000-0000-000090050000}"/>
    <cellStyle name="40% - Accent4 2 30" xfId="1628" xr:uid="{00000000-0005-0000-0000-000091050000}"/>
    <cellStyle name="40% - Accent4 2 31" xfId="1629" xr:uid="{00000000-0005-0000-0000-000092050000}"/>
    <cellStyle name="40% - Accent4 2 32" xfId="1630" xr:uid="{00000000-0005-0000-0000-000093050000}"/>
    <cellStyle name="40% - Accent4 2 33" xfId="1631" xr:uid="{00000000-0005-0000-0000-000094050000}"/>
    <cellStyle name="40% - Accent4 2 4" xfId="1632" xr:uid="{00000000-0005-0000-0000-000095050000}"/>
    <cellStyle name="40% - Accent4 2 5" xfId="1633" xr:uid="{00000000-0005-0000-0000-000096050000}"/>
    <cellStyle name="40% - Accent4 2 6" xfId="1634" xr:uid="{00000000-0005-0000-0000-000097050000}"/>
    <cellStyle name="40% - Accent4 2 7" xfId="1635" xr:uid="{00000000-0005-0000-0000-000098050000}"/>
    <cellStyle name="40% - Accent4 2 8" xfId="1636" xr:uid="{00000000-0005-0000-0000-000099050000}"/>
    <cellStyle name="40% - Accent4 2 9" xfId="1637" xr:uid="{00000000-0005-0000-0000-00009A050000}"/>
    <cellStyle name="40% - Accent4 3" xfId="1638" xr:uid="{00000000-0005-0000-0000-00009B050000}"/>
    <cellStyle name="40% - Accent4 4" xfId="1639" xr:uid="{00000000-0005-0000-0000-00009C050000}"/>
    <cellStyle name="40% - Accent5 2" xfId="1640" xr:uid="{00000000-0005-0000-0000-00009D050000}"/>
    <cellStyle name="40% - Accent5 2 10" xfId="1641" xr:uid="{00000000-0005-0000-0000-00009E050000}"/>
    <cellStyle name="40% - Accent5 2 11" xfId="1642" xr:uid="{00000000-0005-0000-0000-00009F050000}"/>
    <cellStyle name="40% - Accent5 2 12" xfId="1643" xr:uid="{00000000-0005-0000-0000-0000A0050000}"/>
    <cellStyle name="40% - Accent5 2 13" xfId="1644" xr:uid="{00000000-0005-0000-0000-0000A1050000}"/>
    <cellStyle name="40% - Accent5 2 14" xfId="1645" xr:uid="{00000000-0005-0000-0000-0000A2050000}"/>
    <cellStyle name="40% - Accent5 2 15" xfId="1646" xr:uid="{00000000-0005-0000-0000-0000A3050000}"/>
    <cellStyle name="40% - Accent5 2 16" xfId="1647" xr:uid="{00000000-0005-0000-0000-0000A4050000}"/>
    <cellStyle name="40% - Accent5 2 17" xfId="1648" xr:uid="{00000000-0005-0000-0000-0000A5050000}"/>
    <cellStyle name="40% - Accent5 2 18" xfId="1649" xr:uid="{00000000-0005-0000-0000-0000A6050000}"/>
    <cellStyle name="40% - Accent5 2 19" xfId="1650" xr:uid="{00000000-0005-0000-0000-0000A7050000}"/>
    <cellStyle name="40% - Accent5 2 2" xfId="1651" xr:uid="{00000000-0005-0000-0000-0000A8050000}"/>
    <cellStyle name="40% - Accent5 2 2 10" xfId="1652" xr:uid="{00000000-0005-0000-0000-0000A9050000}"/>
    <cellStyle name="40% - Accent5 2 2 11" xfId="1653" xr:uid="{00000000-0005-0000-0000-0000AA050000}"/>
    <cellStyle name="40% - Accent5 2 2 12" xfId="1654" xr:uid="{00000000-0005-0000-0000-0000AB050000}"/>
    <cellStyle name="40% - Accent5 2 2 13" xfId="1655" xr:uid="{00000000-0005-0000-0000-0000AC050000}"/>
    <cellStyle name="40% - Accent5 2 2 14" xfId="1656" xr:uid="{00000000-0005-0000-0000-0000AD050000}"/>
    <cellStyle name="40% - Accent5 2 2 15" xfId="1657" xr:uid="{00000000-0005-0000-0000-0000AE050000}"/>
    <cellStyle name="40% - Accent5 2 2 16" xfId="1658" xr:uid="{00000000-0005-0000-0000-0000AF050000}"/>
    <cellStyle name="40% - Accent5 2 2 17" xfId="1659" xr:uid="{00000000-0005-0000-0000-0000B0050000}"/>
    <cellStyle name="40% - Accent5 2 2 18" xfId="1660" xr:uid="{00000000-0005-0000-0000-0000B1050000}"/>
    <cellStyle name="40% - Accent5 2 2 19" xfId="1661" xr:uid="{00000000-0005-0000-0000-0000B2050000}"/>
    <cellStyle name="40% - Accent5 2 2 2" xfId="1662" xr:uid="{00000000-0005-0000-0000-0000B3050000}"/>
    <cellStyle name="40% - Accent5 2 2 2 10" xfId="1663" xr:uid="{00000000-0005-0000-0000-0000B4050000}"/>
    <cellStyle name="40% - Accent5 2 2 2 11" xfId="1664" xr:uid="{00000000-0005-0000-0000-0000B5050000}"/>
    <cellStyle name="40% - Accent5 2 2 2 12" xfId="1665" xr:uid="{00000000-0005-0000-0000-0000B6050000}"/>
    <cellStyle name="40% - Accent5 2 2 2 13" xfId="1666" xr:uid="{00000000-0005-0000-0000-0000B7050000}"/>
    <cellStyle name="40% - Accent5 2 2 2 14" xfId="1667" xr:uid="{00000000-0005-0000-0000-0000B8050000}"/>
    <cellStyle name="40% - Accent5 2 2 2 15" xfId="1668" xr:uid="{00000000-0005-0000-0000-0000B9050000}"/>
    <cellStyle name="40% - Accent5 2 2 2 16" xfId="1669" xr:uid="{00000000-0005-0000-0000-0000BA050000}"/>
    <cellStyle name="40% - Accent5 2 2 2 17" xfId="1670" xr:uid="{00000000-0005-0000-0000-0000BB050000}"/>
    <cellStyle name="40% - Accent5 2 2 2 2" xfId="1671" xr:uid="{00000000-0005-0000-0000-0000BC050000}"/>
    <cellStyle name="40% - Accent5 2 2 2 3" xfId="1672" xr:uid="{00000000-0005-0000-0000-0000BD050000}"/>
    <cellStyle name="40% - Accent5 2 2 2 4" xfId="1673" xr:uid="{00000000-0005-0000-0000-0000BE050000}"/>
    <cellStyle name="40% - Accent5 2 2 2 5" xfId="1674" xr:uid="{00000000-0005-0000-0000-0000BF050000}"/>
    <cellStyle name="40% - Accent5 2 2 2 6" xfId="1675" xr:uid="{00000000-0005-0000-0000-0000C0050000}"/>
    <cellStyle name="40% - Accent5 2 2 2 7" xfId="1676" xr:uid="{00000000-0005-0000-0000-0000C1050000}"/>
    <cellStyle name="40% - Accent5 2 2 2 8" xfId="1677" xr:uid="{00000000-0005-0000-0000-0000C2050000}"/>
    <cellStyle name="40% - Accent5 2 2 2 9" xfId="1678" xr:uid="{00000000-0005-0000-0000-0000C3050000}"/>
    <cellStyle name="40% - Accent5 2 2 20" xfId="1679" xr:uid="{00000000-0005-0000-0000-0000C4050000}"/>
    <cellStyle name="40% - Accent5 2 2 21" xfId="1680" xr:uid="{00000000-0005-0000-0000-0000C5050000}"/>
    <cellStyle name="40% - Accent5 2 2 22" xfId="1681" xr:uid="{00000000-0005-0000-0000-0000C6050000}"/>
    <cellStyle name="40% - Accent5 2 2 23" xfId="1682" xr:uid="{00000000-0005-0000-0000-0000C7050000}"/>
    <cellStyle name="40% - Accent5 2 2 24" xfId="1683" xr:uid="{00000000-0005-0000-0000-0000C8050000}"/>
    <cellStyle name="40% - Accent5 2 2 25" xfId="1684" xr:uid="{00000000-0005-0000-0000-0000C9050000}"/>
    <cellStyle name="40% - Accent5 2 2 26" xfId="1685" xr:uid="{00000000-0005-0000-0000-0000CA050000}"/>
    <cellStyle name="40% - Accent5 2 2 27" xfId="1686" xr:uid="{00000000-0005-0000-0000-0000CB050000}"/>
    <cellStyle name="40% - Accent5 2 2 28" xfId="1687" xr:uid="{00000000-0005-0000-0000-0000CC050000}"/>
    <cellStyle name="40% - Accent5 2 2 29" xfId="1688" xr:uid="{00000000-0005-0000-0000-0000CD050000}"/>
    <cellStyle name="40% - Accent5 2 2 3" xfId="1689" xr:uid="{00000000-0005-0000-0000-0000CE050000}"/>
    <cellStyle name="40% - Accent5 2 2 30" xfId="1690" xr:uid="{00000000-0005-0000-0000-0000CF050000}"/>
    <cellStyle name="40% - Accent5 2 2 31" xfId="1691" xr:uid="{00000000-0005-0000-0000-0000D0050000}"/>
    <cellStyle name="40% - Accent5 2 2 4" xfId="1692" xr:uid="{00000000-0005-0000-0000-0000D1050000}"/>
    <cellStyle name="40% - Accent5 2 2 5" xfId="1693" xr:uid="{00000000-0005-0000-0000-0000D2050000}"/>
    <cellStyle name="40% - Accent5 2 2 6" xfId="1694" xr:uid="{00000000-0005-0000-0000-0000D3050000}"/>
    <cellStyle name="40% - Accent5 2 2 7" xfId="1695" xr:uid="{00000000-0005-0000-0000-0000D4050000}"/>
    <cellStyle name="40% - Accent5 2 2 8" xfId="1696" xr:uid="{00000000-0005-0000-0000-0000D5050000}"/>
    <cellStyle name="40% - Accent5 2 2 9" xfId="1697" xr:uid="{00000000-0005-0000-0000-0000D6050000}"/>
    <cellStyle name="40% - Accent5 2 20" xfId="1698" xr:uid="{00000000-0005-0000-0000-0000D7050000}"/>
    <cellStyle name="40% - Accent5 2 21" xfId="1699" xr:uid="{00000000-0005-0000-0000-0000D8050000}"/>
    <cellStyle name="40% - Accent5 2 22" xfId="1700" xr:uid="{00000000-0005-0000-0000-0000D9050000}"/>
    <cellStyle name="40% - Accent5 2 23" xfId="1701" xr:uid="{00000000-0005-0000-0000-0000DA050000}"/>
    <cellStyle name="40% - Accent5 2 24" xfId="1702" xr:uid="{00000000-0005-0000-0000-0000DB050000}"/>
    <cellStyle name="40% - Accent5 2 25" xfId="1703" xr:uid="{00000000-0005-0000-0000-0000DC050000}"/>
    <cellStyle name="40% - Accent5 2 26" xfId="1704" xr:uid="{00000000-0005-0000-0000-0000DD050000}"/>
    <cellStyle name="40% - Accent5 2 27" xfId="1705" xr:uid="{00000000-0005-0000-0000-0000DE050000}"/>
    <cellStyle name="40% - Accent5 2 28" xfId="1706" xr:uid="{00000000-0005-0000-0000-0000DF050000}"/>
    <cellStyle name="40% - Accent5 2 29" xfId="1707" xr:uid="{00000000-0005-0000-0000-0000E0050000}"/>
    <cellStyle name="40% - Accent5 2 3" xfId="1708" xr:uid="{00000000-0005-0000-0000-0000E1050000}"/>
    <cellStyle name="40% - Accent5 2 3 10" xfId="1709" xr:uid="{00000000-0005-0000-0000-0000E2050000}"/>
    <cellStyle name="40% - Accent5 2 3 11" xfId="1710" xr:uid="{00000000-0005-0000-0000-0000E3050000}"/>
    <cellStyle name="40% - Accent5 2 3 12" xfId="1711" xr:uid="{00000000-0005-0000-0000-0000E4050000}"/>
    <cellStyle name="40% - Accent5 2 3 13" xfId="1712" xr:uid="{00000000-0005-0000-0000-0000E5050000}"/>
    <cellStyle name="40% - Accent5 2 3 14" xfId="1713" xr:uid="{00000000-0005-0000-0000-0000E6050000}"/>
    <cellStyle name="40% - Accent5 2 3 15" xfId="1714" xr:uid="{00000000-0005-0000-0000-0000E7050000}"/>
    <cellStyle name="40% - Accent5 2 3 16" xfId="1715" xr:uid="{00000000-0005-0000-0000-0000E8050000}"/>
    <cellStyle name="40% - Accent5 2 3 17" xfId="1716" xr:uid="{00000000-0005-0000-0000-0000E9050000}"/>
    <cellStyle name="40% - Accent5 2 3 2" xfId="1717" xr:uid="{00000000-0005-0000-0000-0000EA050000}"/>
    <cellStyle name="40% - Accent5 2 3 3" xfId="1718" xr:uid="{00000000-0005-0000-0000-0000EB050000}"/>
    <cellStyle name="40% - Accent5 2 3 4" xfId="1719" xr:uid="{00000000-0005-0000-0000-0000EC050000}"/>
    <cellStyle name="40% - Accent5 2 3 5" xfId="1720" xr:uid="{00000000-0005-0000-0000-0000ED050000}"/>
    <cellStyle name="40% - Accent5 2 3 6" xfId="1721" xr:uid="{00000000-0005-0000-0000-0000EE050000}"/>
    <cellStyle name="40% - Accent5 2 3 7" xfId="1722" xr:uid="{00000000-0005-0000-0000-0000EF050000}"/>
    <cellStyle name="40% - Accent5 2 3 8" xfId="1723" xr:uid="{00000000-0005-0000-0000-0000F0050000}"/>
    <cellStyle name="40% - Accent5 2 3 9" xfId="1724" xr:uid="{00000000-0005-0000-0000-0000F1050000}"/>
    <cellStyle name="40% - Accent5 2 30" xfId="1725" xr:uid="{00000000-0005-0000-0000-0000F2050000}"/>
    <cellStyle name="40% - Accent5 2 31" xfId="1726" xr:uid="{00000000-0005-0000-0000-0000F3050000}"/>
    <cellStyle name="40% - Accent5 2 32" xfId="1727" xr:uid="{00000000-0005-0000-0000-0000F4050000}"/>
    <cellStyle name="40% - Accent5 2 33" xfId="1728" xr:uid="{00000000-0005-0000-0000-0000F5050000}"/>
    <cellStyle name="40% - Accent5 2 4" xfId="1729" xr:uid="{00000000-0005-0000-0000-0000F6050000}"/>
    <cellStyle name="40% - Accent5 2 5" xfId="1730" xr:uid="{00000000-0005-0000-0000-0000F7050000}"/>
    <cellStyle name="40% - Accent5 2 6" xfId="1731" xr:uid="{00000000-0005-0000-0000-0000F8050000}"/>
    <cellStyle name="40% - Accent5 2 7" xfId="1732" xr:uid="{00000000-0005-0000-0000-0000F9050000}"/>
    <cellStyle name="40% - Accent5 2 8" xfId="1733" xr:uid="{00000000-0005-0000-0000-0000FA050000}"/>
    <cellStyle name="40% - Accent5 2 9" xfId="1734" xr:uid="{00000000-0005-0000-0000-0000FB050000}"/>
    <cellStyle name="40% - Accent5 3" xfId="1735" xr:uid="{00000000-0005-0000-0000-0000FC050000}"/>
    <cellStyle name="40% - Accent5 4" xfId="1736" xr:uid="{00000000-0005-0000-0000-0000FD050000}"/>
    <cellStyle name="40% - Accent6 2" xfId="1737" xr:uid="{00000000-0005-0000-0000-0000FE050000}"/>
    <cellStyle name="40% - Accent6 2 10" xfId="1738" xr:uid="{00000000-0005-0000-0000-0000FF050000}"/>
    <cellStyle name="40% - Accent6 2 11" xfId="1739" xr:uid="{00000000-0005-0000-0000-000000060000}"/>
    <cellStyle name="40% - Accent6 2 12" xfId="1740" xr:uid="{00000000-0005-0000-0000-000001060000}"/>
    <cellStyle name="40% - Accent6 2 13" xfId="1741" xr:uid="{00000000-0005-0000-0000-000002060000}"/>
    <cellStyle name="40% - Accent6 2 14" xfId="1742" xr:uid="{00000000-0005-0000-0000-000003060000}"/>
    <cellStyle name="40% - Accent6 2 15" xfId="1743" xr:uid="{00000000-0005-0000-0000-000004060000}"/>
    <cellStyle name="40% - Accent6 2 16" xfId="1744" xr:uid="{00000000-0005-0000-0000-000005060000}"/>
    <cellStyle name="40% - Accent6 2 17" xfId="1745" xr:uid="{00000000-0005-0000-0000-000006060000}"/>
    <cellStyle name="40% - Accent6 2 18" xfId="1746" xr:uid="{00000000-0005-0000-0000-000007060000}"/>
    <cellStyle name="40% - Accent6 2 19" xfId="1747" xr:uid="{00000000-0005-0000-0000-000008060000}"/>
    <cellStyle name="40% - Accent6 2 2" xfId="1748" xr:uid="{00000000-0005-0000-0000-000009060000}"/>
    <cellStyle name="40% - Accent6 2 2 10" xfId="1749" xr:uid="{00000000-0005-0000-0000-00000A060000}"/>
    <cellStyle name="40% - Accent6 2 2 11" xfId="1750" xr:uid="{00000000-0005-0000-0000-00000B060000}"/>
    <cellStyle name="40% - Accent6 2 2 12" xfId="1751" xr:uid="{00000000-0005-0000-0000-00000C060000}"/>
    <cellStyle name="40% - Accent6 2 2 13" xfId="1752" xr:uid="{00000000-0005-0000-0000-00000D060000}"/>
    <cellStyle name="40% - Accent6 2 2 14" xfId="1753" xr:uid="{00000000-0005-0000-0000-00000E060000}"/>
    <cellStyle name="40% - Accent6 2 2 15" xfId="1754" xr:uid="{00000000-0005-0000-0000-00000F060000}"/>
    <cellStyle name="40% - Accent6 2 2 16" xfId="1755" xr:uid="{00000000-0005-0000-0000-000010060000}"/>
    <cellStyle name="40% - Accent6 2 2 17" xfId="1756" xr:uid="{00000000-0005-0000-0000-000011060000}"/>
    <cellStyle name="40% - Accent6 2 2 18" xfId="1757" xr:uid="{00000000-0005-0000-0000-000012060000}"/>
    <cellStyle name="40% - Accent6 2 2 19" xfId="1758" xr:uid="{00000000-0005-0000-0000-000013060000}"/>
    <cellStyle name="40% - Accent6 2 2 2" xfId="1759" xr:uid="{00000000-0005-0000-0000-000014060000}"/>
    <cellStyle name="40% - Accent6 2 2 2 10" xfId="1760" xr:uid="{00000000-0005-0000-0000-000015060000}"/>
    <cellStyle name="40% - Accent6 2 2 2 11" xfId="1761" xr:uid="{00000000-0005-0000-0000-000016060000}"/>
    <cellStyle name="40% - Accent6 2 2 2 12" xfId="1762" xr:uid="{00000000-0005-0000-0000-000017060000}"/>
    <cellStyle name="40% - Accent6 2 2 2 13" xfId="1763" xr:uid="{00000000-0005-0000-0000-000018060000}"/>
    <cellStyle name="40% - Accent6 2 2 2 14" xfId="1764" xr:uid="{00000000-0005-0000-0000-000019060000}"/>
    <cellStyle name="40% - Accent6 2 2 2 15" xfId="1765" xr:uid="{00000000-0005-0000-0000-00001A060000}"/>
    <cellStyle name="40% - Accent6 2 2 2 16" xfId="1766" xr:uid="{00000000-0005-0000-0000-00001B060000}"/>
    <cellStyle name="40% - Accent6 2 2 2 17" xfId="1767" xr:uid="{00000000-0005-0000-0000-00001C060000}"/>
    <cellStyle name="40% - Accent6 2 2 2 2" xfId="1768" xr:uid="{00000000-0005-0000-0000-00001D060000}"/>
    <cellStyle name="40% - Accent6 2 2 2 3" xfId="1769" xr:uid="{00000000-0005-0000-0000-00001E060000}"/>
    <cellStyle name="40% - Accent6 2 2 2 4" xfId="1770" xr:uid="{00000000-0005-0000-0000-00001F060000}"/>
    <cellStyle name="40% - Accent6 2 2 2 5" xfId="1771" xr:uid="{00000000-0005-0000-0000-000020060000}"/>
    <cellStyle name="40% - Accent6 2 2 2 6" xfId="1772" xr:uid="{00000000-0005-0000-0000-000021060000}"/>
    <cellStyle name="40% - Accent6 2 2 2 7" xfId="1773" xr:uid="{00000000-0005-0000-0000-000022060000}"/>
    <cellStyle name="40% - Accent6 2 2 2 8" xfId="1774" xr:uid="{00000000-0005-0000-0000-000023060000}"/>
    <cellStyle name="40% - Accent6 2 2 2 9" xfId="1775" xr:uid="{00000000-0005-0000-0000-000024060000}"/>
    <cellStyle name="40% - Accent6 2 2 20" xfId="1776" xr:uid="{00000000-0005-0000-0000-000025060000}"/>
    <cellStyle name="40% - Accent6 2 2 21" xfId="1777" xr:uid="{00000000-0005-0000-0000-000026060000}"/>
    <cellStyle name="40% - Accent6 2 2 22" xfId="1778" xr:uid="{00000000-0005-0000-0000-000027060000}"/>
    <cellStyle name="40% - Accent6 2 2 23" xfId="1779" xr:uid="{00000000-0005-0000-0000-000028060000}"/>
    <cellStyle name="40% - Accent6 2 2 24" xfId="1780" xr:uid="{00000000-0005-0000-0000-000029060000}"/>
    <cellStyle name="40% - Accent6 2 2 25" xfId="1781" xr:uid="{00000000-0005-0000-0000-00002A060000}"/>
    <cellStyle name="40% - Accent6 2 2 26" xfId="1782" xr:uid="{00000000-0005-0000-0000-00002B060000}"/>
    <cellStyle name="40% - Accent6 2 2 27" xfId="1783" xr:uid="{00000000-0005-0000-0000-00002C060000}"/>
    <cellStyle name="40% - Accent6 2 2 28" xfId="1784" xr:uid="{00000000-0005-0000-0000-00002D060000}"/>
    <cellStyle name="40% - Accent6 2 2 29" xfId="1785" xr:uid="{00000000-0005-0000-0000-00002E060000}"/>
    <cellStyle name="40% - Accent6 2 2 3" xfId="1786" xr:uid="{00000000-0005-0000-0000-00002F060000}"/>
    <cellStyle name="40% - Accent6 2 2 30" xfId="1787" xr:uid="{00000000-0005-0000-0000-000030060000}"/>
    <cellStyle name="40% - Accent6 2 2 31" xfId="1788" xr:uid="{00000000-0005-0000-0000-000031060000}"/>
    <cellStyle name="40% - Accent6 2 2 4" xfId="1789" xr:uid="{00000000-0005-0000-0000-000032060000}"/>
    <cellStyle name="40% - Accent6 2 2 5" xfId="1790" xr:uid="{00000000-0005-0000-0000-000033060000}"/>
    <cellStyle name="40% - Accent6 2 2 6" xfId="1791" xr:uid="{00000000-0005-0000-0000-000034060000}"/>
    <cellStyle name="40% - Accent6 2 2 7" xfId="1792" xr:uid="{00000000-0005-0000-0000-000035060000}"/>
    <cellStyle name="40% - Accent6 2 2 8" xfId="1793" xr:uid="{00000000-0005-0000-0000-000036060000}"/>
    <cellStyle name="40% - Accent6 2 2 9" xfId="1794" xr:uid="{00000000-0005-0000-0000-000037060000}"/>
    <cellStyle name="40% - Accent6 2 20" xfId="1795" xr:uid="{00000000-0005-0000-0000-000038060000}"/>
    <cellStyle name="40% - Accent6 2 21" xfId="1796" xr:uid="{00000000-0005-0000-0000-000039060000}"/>
    <cellStyle name="40% - Accent6 2 22" xfId="1797" xr:uid="{00000000-0005-0000-0000-00003A060000}"/>
    <cellStyle name="40% - Accent6 2 23" xfId="1798" xr:uid="{00000000-0005-0000-0000-00003B060000}"/>
    <cellStyle name="40% - Accent6 2 24" xfId="1799" xr:uid="{00000000-0005-0000-0000-00003C060000}"/>
    <cellStyle name="40% - Accent6 2 25" xfId="1800" xr:uid="{00000000-0005-0000-0000-00003D060000}"/>
    <cellStyle name="40% - Accent6 2 26" xfId="1801" xr:uid="{00000000-0005-0000-0000-00003E060000}"/>
    <cellStyle name="40% - Accent6 2 27" xfId="1802" xr:uid="{00000000-0005-0000-0000-00003F060000}"/>
    <cellStyle name="40% - Accent6 2 28" xfId="1803" xr:uid="{00000000-0005-0000-0000-000040060000}"/>
    <cellStyle name="40% - Accent6 2 29" xfId="1804" xr:uid="{00000000-0005-0000-0000-000041060000}"/>
    <cellStyle name="40% - Accent6 2 3" xfId="1805" xr:uid="{00000000-0005-0000-0000-000042060000}"/>
    <cellStyle name="40% - Accent6 2 3 10" xfId="1806" xr:uid="{00000000-0005-0000-0000-000043060000}"/>
    <cellStyle name="40% - Accent6 2 3 11" xfId="1807" xr:uid="{00000000-0005-0000-0000-000044060000}"/>
    <cellStyle name="40% - Accent6 2 3 12" xfId="1808" xr:uid="{00000000-0005-0000-0000-000045060000}"/>
    <cellStyle name="40% - Accent6 2 3 13" xfId="1809" xr:uid="{00000000-0005-0000-0000-000046060000}"/>
    <cellStyle name="40% - Accent6 2 3 14" xfId="1810" xr:uid="{00000000-0005-0000-0000-000047060000}"/>
    <cellStyle name="40% - Accent6 2 3 15" xfId="1811" xr:uid="{00000000-0005-0000-0000-000048060000}"/>
    <cellStyle name="40% - Accent6 2 3 16" xfId="1812" xr:uid="{00000000-0005-0000-0000-000049060000}"/>
    <cellStyle name="40% - Accent6 2 3 17" xfId="1813" xr:uid="{00000000-0005-0000-0000-00004A060000}"/>
    <cellStyle name="40% - Accent6 2 3 2" xfId="1814" xr:uid="{00000000-0005-0000-0000-00004B060000}"/>
    <cellStyle name="40% - Accent6 2 3 3" xfId="1815" xr:uid="{00000000-0005-0000-0000-00004C060000}"/>
    <cellStyle name="40% - Accent6 2 3 4" xfId="1816" xr:uid="{00000000-0005-0000-0000-00004D060000}"/>
    <cellStyle name="40% - Accent6 2 3 5" xfId="1817" xr:uid="{00000000-0005-0000-0000-00004E060000}"/>
    <cellStyle name="40% - Accent6 2 3 6" xfId="1818" xr:uid="{00000000-0005-0000-0000-00004F060000}"/>
    <cellStyle name="40% - Accent6 2 3 7" xfId="1819" xr:uid="{00000000-0005-0000-0000-000050060000}"/>
    <cellStyle name="40% - Accent6 2 3 8" xfId="1820" xr:uid="{00000000-0005-0000-0000-000051060000}"/>
    <cellStyle name="40% - Accent6 2 3 9" xfId="1821" xr:uid="{00000000-0005-0000-0000-000052060000}"/>
    <cellStyle name="40% - Accent6 2 30" xfId="1822" xr:uid="{00000000-0005-0000-0000-000053060000}"/>
    <cellStyle name="40% - Accent6 2 31" xfId="1823" xr:uid="{00000000-0005-0000-0000-000054060000}"/>
    <cellStyle name="40% - Accent6 2 32" xfId="1824" xr:uid="{00000000-0005-0000-0000-000055060000}"/>
    <cellStyle name="40% - Accent6 2 33" xfId="1825" xr:uid="{00000000-0005-0000-0000-000056060000}"/>
    <cellStyle name="40% - Accent6 2 4" xfId="1826" xr:uid="{00000000-0005-0000-0000-000057060000}"/>
    <cellStyle name="40% - Accent6 2 5" xfId="1827" xr:uid="{00000000-0005-0000-0000-000058060000}"/>
    <cellStyle name="40% - Accent6 2 6" xfId="1828" xr:uid="{00000000-0005-0000-0000-000059060000}"/>
    <cellStyle name="40% - Accent6 2 7" xfId="1829" xr:uid="{00000000-0005-0000-0000-00005A060000}"/>
    <cellStyle name="40% - Accent6 2 8" xfId="1830" xr:uid="{00000000-0005-0000-0000-00005B060000}"/>
    <cellStyle name="40% - Accent6 2 9" xfId="1831" xr:uid="{00000000-0005-0000-0000-00005C060000}"/>
    <cellStyle name="40% - Accent6 3" xfId="1832" xr:uid="{00000000-0005-0000-0000-00005D060000}"/>
    <cellStyle name="40% - Accent6 4" xfId="1833" xr:uid="{00000000-0005-0000-0000-00005E060000}"/>
    <cellStyle name="40% - Énfasis1" xfId="644" xr:uid="{00000000-0005-0000-0000-00005F060000}"/>
    <cellStyle name="40% - Énfasis2" xfId="645" xr:uid="{00000000-0005-0000-0000-000060060000}"/>
    <cellStyle name="40% - Énfasis3" xfId="646" xr:uid="{00000000-0005-0000-0000-000061060000}"/>
    <cellStyle name="40% - Énfasis4" xfId="647" xr:uid="{00000000-0005-0000-0000-000062060000}"/>
    <cellStyle name="40% - Énfasis5" xfId="648" xr:uid="{00000000-0005-0000-0000-000063060000}"/>
    <cellStyle name="40% - Énfasis6" xfId="649" xr:uid="{00000000-0005-0000-0000-000064060000}"/>
    <cellStyle name="60% - Accent1 2" xfId="1834" xr:uid="{00000000-0005-0000-0000-000065060000}"/>
    <cellStyle name="60% - Accent1 2 10" xfId="1835" xr:uid="{00000000-0005-0000-0000-000066060000}"/>
    <cellStyle name="60% - Accent1 2 11" xfId="1836" xr:uid="{00000000-0005-0000-0000-000067060000}"/>
    <cellStyle name="60% - Accent1 2 12" xfId="1837" xr:uid="{00000000-0005-0000-0000-000068060000}"/>
    <cellStyle name="60% - Accent1 2 13" xfId="1838" xr:uid="{00000000-0005-0000-0000-000069060000}"/>
    <cellStyle name="60% - Accent1 2 14" xfId="1839" xr:uid="{00000000-0005-0000-0000-00006A060000}"/>
    <cellStyle name="60% - Accent1 2 15" xfId="1840" xr:uid="{00000000-0005-0000-0000-00006B060000}"/>
    <cellStyle name="60% - Accent1 2 16" xfId="1841" xr:uid="{00000000-0005-0000-0000-00006C060000}"/>
    <cellStyle name="60% - Accent1 2 17" xfId="1842" xr:uid="{00000000-0005-0000-0000-00006D060000}"/>
    <cellStyle name="60% - Accent1 2 18" xfId="1843" xr:uid="{00000000-0005-0000-0000-00006E060000}"/>
    <cellStyle name="60% - Accent1 2 19" xfId="1844" xr:uid="{00000000-0005-0000-0000-00006F060000}"/>
    <cellStyle name="60% - Accent1 2 2" xfId="1845" xr:uid="{00000000-0005-0000-0000-000070060000}"/>
    <cellStyle name="60% - Accent1 2 20" xfId="1846" xr:uid="{00000000-0005-0000-0000-000071060000}"/>
    <cellStyle name="60% - Accent1 2 21" xfId="1847" xr:uid="{00000000-0005-0000-0000-000072060000}"/>
    <cellStyle name="60% - Accent1 2 22" xfId="1848" xr:uid="{00000000-0005-0000-0000-000073060000}"/>
    <cellStyle name="60% - Accent1 2 23" xfId="1849" xr:uid="{00000000-0005-0000-0000-000074060000}"/>
    <cellStyle name="60% - Accent1 2 24" xfId="1850" xr:uid="{00000000-0005-0000-0000-000075060000}"/>
    <cellStyle name="60% - Accent1 2 25" xfId="1851" xr:uid="{00000000-0005-0000-0000-000076060000}"/>
    <cellStyle name="60% - Accent1 2 26" xfId="1852" xr:uid="{00000000-0005-0000-0000-000077060000}"/>
    <cellStyle name="60% - Accent1 2 27" xfId="1853" xr:uid="{00000000-0005-0000-0000-000078060000}"/>
    <cellStyle name="60% - Accent1 2 28" xfId="1854" xr:uid="{00000000-0005-0000-0000-000079060000}"/>
    <cellStyle name="60% - Accent1 2 29" xfId="1855" xr:uid="{00000000-0005-0000-0000-00007A060000}"/>
    <cellStyle name="60% - Accent1 2 3" xfId="1856" xr:uid="{00000000-0005-0000-0000-00007B060000}"/>
    <cellStyle name="60% - Accent1 2 30" xfId="1857" xr:uid="{00000000-0005-0000-0000-00007C060000}"/>
    <cellStyle name="60% - Accent1 2 31" xfId="1858" xr:uid="{00000000-0005-0000-0000-00007D060000}"/>
    <cellStyle name="60% - Accent1 2 32" xfId="1859" xr:uid="{00000000-0005-0000-0000-00007E060000}"/>
    <cellStyle name="60% - Accent1 2 4" xfId="1860" xr:uid="{00000000-0005-0000-0000-00007F060000}"/>
    <cellStyle name="60% - Accent1 2 5" xfId="1861" xr:uid="{00000000-0005-0000-0000-000080060000}"/>
    <cellStyle name="60% - Accent1 2 6" xfId="1862" xr:uid="{00000000-0005-0000-0000-000081060000}"/>
    <cellStyle name="60% - Accent1 2 7" xfId="1863" xr:uid="{00000000-0005-0000-0000-000082060000}"/>
    <cellStyle name="60% - Accent1 2 8" xfId="1864" xr:uid="{00000000-0005-0000-0000-000083060000}"/>
    <cellStyle name="60% - Accent1 2 9" xfId="1865" xr:uid="{00000000-0005-0000-0000-000084060000}"/>
    <cellStyle name="60% - Accent1 3" xfId="1866" xr:uid="{00000000-0005-0000-0000-000085060000}"/>
    <cellStyle name="60% - Accent1 4" xfId="1867" xr:uid="{00000000-0005-0000-0000-000086060000}"/>
    <cellStyle name="60% - Accent2 2" xfId="1868" xr:uid="{00000000-0005-0000-0000-000087060000}"/>
    <cellStyle name="60% - Accent2 2 10" xfId="1869" xr:uid="{00000000-0005-0000-0000-000088060000}"/>
    <cellStyle name="60% - Accent2 2 11" xfId="1870" xr:uid="{00000000-0005-0000-0000-000089060000}"/>
    <cellStyle name="60% - Accent2 2 12" xfId="1871" xr:uid="{00000000-0005-0000-0000-00008A060000}"/>
    <cellStyle name="60% - Accent2 2 13" xfId="1872" xr:uid="{00000000-0005-0000-0000-00008B060000}"/>
    <cellStyle name="60% - Accent2 2 14" xfId="1873" xr:uid="{00000000-0005-0000-0000-00008C060000}"/>
    <cellStyle name="60% - Accent2 2 15" xfId="1874" xr:uid="{00000000-0005-0000-0000-00008D060000}"/>
    <cellStyle name="60% - Accent2 2 16" xfId="1875" xr:uid="{00000000-0005-0000-0000-00008E060000}"/>
    <cellStyle name="60% - Accent2 2 17" xfId="1876" xr:uid="{00000000-0005-0000-0000-00008F060000}"/>
    <cellStyle name="60% - Accent2 2 18" xfId="1877" xr:uid="{00000000-0005-0000-0000-000090060000}"/>
    <cellStyle name="60% - Accent2 2 19" xfId="1878" xr:uid="{00000000-0005-0000-0000-000091060000}"/>
    <cellStyle name="60% - Accent2 2 2" xfId="1879" xr:uid="{00000000-0005-0000-0000-000092060000}"/>
    <cellStyle name="60% - Accent2 2 20" xfId="1880" xr:uid="{00000000-0005-0000-0000-000093060000}"/>
    <cellStyle name="60% - Accent2 2 21" xfId="1881" xr:uid="{00000000-0005-0000-0000-000094060000}"/>
    <cellStyle name="60% - Accent2 2 22" xfId="1882" xr:uid="{00000000-0005-0000-0000-000095060000}"/>
    <cellStyle name="60% - Accent2 2 23" xfId="1883" xr:uid="{00000000-0005-0000-0000-000096060000}"/>
    <cellStyle name="60% - Accent2 2 24" xfId="1884" xr:uid="{00000000-0005-0000-0000-000097060000}"/>
    <cellStyle name="60% - Accent2 2 25" xfId="1885" xr:uid="{00000000-0005-0000-0000-000098060000}"/>
    <cellStyle name="60% - Accent2 2 26" xfId="1886" xr:uid="{00000000-0005-0000-0000-000099060000}"/>
    <cellStyle name="60% - Accent2 2 27" xfId="1887" xr:uid="{00000000-0005-0000-0000-00009A060000}"/>
    <cellStyle name="60% - Accent2 2 28" xfId="1888" xr:uid="{00000000-0005-0000-0000-00009B060000}"/>
    <cellStyle name="60% - Accent2 2 29" xfId="1889" xr:uid="{00000000-0005-0000-0000-00009C060000}"/>
    <cellStyle name="60% - Accent2 2 3" xfId="1890" xr:uid="{00000000-0005-0000-0000-00009D060000}"/>
    <cellStyle name="60% - Accent2 2 30" xfId="1891" xr:uid="{00000000-0005-0000-0000-00009E060000}"/>
    <cellStyle name="60% - Accent2 2 31" xfId="1892" xr:uid="{00000000-0005-0000-0000-00009F060000}"/>
    <cellStyle name="60% - Accent2 2 32" xfId="1893" xr:uid="{00000000-0005-0000-0000-0000A0060000}"/>
    <cellStyle name="60% - Accent2 2 4" xfId="1894" xr:uid="{00000000-0005-0000-0000-0000A1060000}"/>
    <cellStyle name="60% - Accent2 2 5" xfId="1895" xr:uid="{00000000-0005-0000-0000-0000A2060000}"/>
    <cellStyle name="60% - Accent2 2 6" xfId="1896" xr:uid="{00000000-0005-0000-0000-0000A3060000}"/>
    <cellStyle name="60% - Accent2 2 7" xfId="1897" xr:uid="{00000000-0005-0000-0000-0000A4060000}"/>
    <cellStyle name="60% - Accent2 2 8" xfId="1898" xr:uid="{00000000-0005-0000-0000-0000A5060000}"/>
    <cellStyle name="60% - Accent2 2 9" xfId="1899" xr:uid="{00000000-0005-0000-0000-0000A6060000}"/>
    <cellStyle name="60% - Accent2 3" xfId="1900" xr:uid="{00000000-0005-0000-0000-0000A7060000}"/>
    <cellStyle name="60% - Accent2 4" xfId="1901" xr:uid="{00000000-0005-0000-0000-0000A8060000}"/>
    <cellStyle name="60% - Accent3 2" xfId="1902" xr:uid="{00000000-0005-0000-0000-0000A9060000}"/>
    <cellStyle name="60% - Accent3 2 10" xfId="1903" xr:uid="{00000000-0005-0000-0000-0000AA060000}"/>
    <cellStyle name="60% - Accent3 2 11" xfId="1904" xr:uid="{00000000-0005-0000-0000-0000AB060000}"/>
    <cellStyle name="60% - Accent3 2 12" xfId="1905" xr:uid="{00000000-0005-0000-0000-0000AC060000}"/>
    <cellStyle name="60% - Accent3 2 13" xfId="1906" xr:uid="{00000000-0005-0000-0000-0000AD060000}"/>
    <cellStyle name="60% - Accent3 2 14" xfId="1907" xr:uid="{00000000-0005-0000-0000-0000AE060000}"/>
    <cellStyle name="60% - Accent3 2 15" xfId="1908" xr:uid="{00000000-0005-0000-0000-0000AF060000}"/>
    <cellStyle name="60% - Accent3 2 16" xfId="1909" xr:uid="{00000000-0005-0000-0000-0000B0060000}"/>
    <cellStyle name="60% - Accent3 2 17" xfId="1910" xr:uid="{00000000-0005-0000-0000-0000B1060000}"/>
    <cellStyle name="60% - Accent3 2 18" xfId="1911" xr:uid="{00000000-0005-0000-0000-0000B2060000}"/>
    <cellStyle name="60% - Accent3 2 19" xfId="1912" xr:uid="{00000000-0005-0000-0000-0000B3060000}"/>
    <cellStyle name="60% - Accent3 2 2" xfId="1913" xr:uid="{00000000-0005-0000-0000-0000B4060000}"/>
    <cellStyle name="60% - Accent3 2 20" xfId="1914" xr:uid="{00000000-0005-0000-0000-0000B5060000}"/>
    <cellStyle name="60% - Accent3 2 21" xfId="1915" xr:uid="{00000000-0005-0000-0000-0000B6060000}"/>
    <cellStyle name="60% - Accent3 2 22" xfId="1916" xr:uid="{00000000-0005-0000-0000-0000B7060000}"/>
    <cellStyle name="60% - Accent3 2 23" xfId="1917" xr:uid="{00000000-0005-0000-0000-0000B8060000}"/>
    <cellStyle name="60% - Accent3 2 24" xfId="1918" xr:uid="{00000000-0005-0000-0000-0000B9060000}"/>
    <cellStyle name="60% - Accent3 2 25" xfId="1919" xr:uid="{00000000-0005-0000-0000-0000BA060000}"/>
    <cellStyle name="60% - Accent3 2 26" xfId="1920" xr:uid="{00000000-0005-0000-0000-0000BB060000}"/>
    <cellStyle name="60% - Accent3 2 27" xfId="1921" xr:uid="{00000000-0005-0000-0000-0000BC060000}"/>
    <cellStyle name="60% - Accent3 2 28" xfId="1922" xr:uid="{00000000-0005-0000-0000-0000BD060000}"/>
    <cellStyle name="60% - Accent3 2 29" xfId="1923" xr:uid="{00000000-0005-0000-0000-0000BE060000}"/>
    <cellStyle name="60% - Accent3 2 3" xfId="1924" xr:uid="{00000000-0005-0000-0000-0000BF060000}"/>
    <cellStyle name="60% - Accent3 2 30" xfId="1925" xr:uid="{00000000-0005-0000-0000-0000C0060000}"/>
    <cellStyle name="60% - Accent3 2 31" xfId="1926" xr:uid="{00000000-0005-0000-0000-0000C1060000}"/>
    <cellStyle name="60% - Accent3 2 32" xfId="1927" xr:uid="{00000000-0005-0000-0000-0000C2060000}"/>
    <cellStyle name="60% - Accent3 2 4" xfId="1928" xr:uid="{00000000-0005-0000-0000-0000C3060000}"/>
    <cellStyle name="60% - Accent3 2 5" xfId="1929" xr:uid="{00000000-0005-0000-0000-0000C4060000}"/>
    <cellStyle name="60% - Accent3 2 6" xfId="1930" xr:uid="{00000000-0005-0000-0000-0000C5060000}"/>
    <cellStyle name="60% - Accent3 2 7" xfId="1931" xr:uid="{00000000-0005-0000-0000-0000C6060000}"/>
    <cellStyle name="60% - Accent3 2 8" xfId="1932" xr:uid="{00000000-0005-0000-0000-0000C7060000}"/>
    <cellStyle name="60% - Accent3 2 9" xfId="1933" xr:uid="{00000000-0005-0000-0000-0000C8060000}"/>
    <cellStyle name="60% - Accent3 3" xfId="1934" xr:uid="{00000000-0005-0000-0000-0000C9060000}"/>
    <cellStyle name="60% - Accent3 4" xfId="1935" xr:uid="{00000000-0005-0000-0000-0000CA060000}"/>
    <cellStyle name="60% - Accent4 2" xfId="1936" xr:uid="{00000000-0005-0000-0000-0000CB060000}"/>
    <cellStyle name="60% - Accent4 2 10" xfId="1937" xr:uid="{00000000-0005-0000-0000-0000CC060000}"/>
    <cellStyle name="60% - Accent4 2 11" xfId="1938" xr:uid="{00000000-0005-0000-0000-0000CD060000}"/>
    <cellStyle name="60% - Accent4 2 12" xfId="1939" xr:uid="{00000000-0005-0000-0000-0000CE060000}"/>
    <cellStyle name="60% - Accent4 2 13" xfId="1940" xr:uid="{00000000-0005-0000-0000-0000CF060000}"/>
    <cellStyle name="60% - Accent4 2 14" xfId="1941" xr:uid="{00000000-0005-0000-0000-0000D0060000}"/>
    <cellStyle name="60% - Accent4 2 15" xfId="1942" xr:uid="{00000000-0005-0000-0000-0000D1060000}"/>
    <cellStyle name="60% - Accent4 2 16" xfId="1943" xr:uid="{00000000-0005-0000-0000-0000D2060000}"/>
    <cellStyle name="60% - Accent4 2 17" xfId="1944" xr:uid="{00000000-0005-0000-0000-0000D3060000}"/>
    <cellStyle name="60% - Accent4 2 18" xfId="1945" xr:uid="{00000000-0005-0000-0000-0000D4060000}"/>
    <cellStyle name="60% - Accent4 2 19" xfId="1946" xr:uid="{00000000-0005-0000-0000-0000D5060000}"/>
    <cellStyle name="60% - Accent4 2 2" xfId="1947" xr:uid="{00000000-0005-0000-0000-0000D6060000}"/>
    <cellStyle name="60% - Accent4 2 20" xfId="1948" xr:uid="{00000000-0005-0000-0000-0000D7060000}"/>
    <cellStyle name="60% - Accent4 2 21" xfId="1949" xr:uid="{00000000-0005-0000-0000-0000D8060000}"/>
    <cellStyle name="60% - Accent4 2 22" xfId="1950" xr:uid="{00000000-0005-0000-0000-0000D9060000}"/>
    <cellStyle name="60% - Accent4 2 23" xfId="1951" xr:uid="{00000000-0005-0000-0000-0000DA060000}"/>
    <cellStyle name="60% - Accent4 2 24" xfId="1952" xr:uid="{00000000-0005-0000-0000-0000DB060000}"/>
    <cellStyle name="60% - Accent4 2 25" xfId="1953" xr:uid="{00000000-0005-0000-0000-0000DC060000}"/>
    <cellStyle name="60% - Accent4 2 26" xfId="1954" xr:uid="{00000000-0005-0000-0000-0000DD060000}"/>
    <cellStyle name="60% - Accent4 2 27" xfId="1955" xr:uid="{00000000-0005-0000-0000-0000DE060000}"/>
    <cellStyle name="60% - Accent4 2 28" xfId="1956" xr:uid="{00000000-0005-0000-0000-0000DF060000}"/>
    <cellStyle name="60% - Accent4 2 29" xfId="1957" xr:uid="{00000000-0005-0000-0000-0000E0060000}"/>
    <cellStyle name="60% - Accent4 2 3" xfId="1958" xr:uid="{00000000-0005-0000-0000-0000E1060000}"/>
    <cellStyle name="60% - Accent4 2 30" xfId="1959" xr:uid="{00000000-0005-0000-0000-0000E2060000}"/>
    <cellStyle name="60% - Accent4 2 31" xfId="1960" xr:uid="{00000000-0005-0000-0000-0000E3060000}"/>
    <cellStyle name="60% - Accent4 2 32" xfId="1961" xr:uid="{00000000-0005-0000-0000-0000E4060000}"/>
    <cellStyle name="60% - Accent4 2 4" xfId="1962" xr:uid="{00000000-0005-0000-0000-0000E5060000}"/>
    <cellStyle name="60% - Accent4 2 5" xfId="1963" xr:uid="{00000000-0005-0000-0000-0000E6060000}"/>
    <cellStyle name="60% - Accent4 2 6" xfId="1964" xr:uid="{00000000-0005-0000-0000-0000E7060000}"/>
    <cellStyle name="60% - Accent4 2 7" xfId="1965" xr:uid="{00000000-0005-0000-0000-0000E8060000}"/>
    <cellStyle name="60% - Accent4 2 8" xfId="1966" xr:uid="{00000000-0005-0000-0000-0000E9060000}"/>
    <cellStyle name="60% - Accent4 2 9" xfId="1967" xr:uid="{00000000-0005-0000-0000-0000EA060000}"/>
    <cellStyle name="60% - Accent4 3" xfId="1968" xr:uid="{00000000-0005-0000-0000-0000EB060000}"/>
    <cellStyle name="60% - Accent4 4" xfId="1969" xr:uid="{00000000-0005-0000-0000-0000EC060000}"/>
    <cellStyle name="60% - Accent5 2" xfId="1970" xr:uid="{00000000-0005-0000-0000-0000ED060000}"/>
    <cellStyle name="60% - Accent5 2 10" xfId="1971" xr:uid="{00000000-0005-0000-0000-0000EE060000}"/>
    <cellStyle name="60% - Accent5 2 11" xfId="1972" xr:uid="{00000000-0005-0000-0000-0000EF060000}"/>
    <cellStyle name="60% - Accent5 2 12" xfId="1973" xr:uid="{00000000-0005-0000-0000-0000F0060000}"/>
    <cellStyle name="60% - Accent5 2 13" xfId="1974" xr:uid="{00000000-0005-0000-0000-0000F1060000}"/>
    <cellStyle name="60% - Accent5 2 14" xfId="1975" xr:uid="{00000000-0005-0000-0000-0000F2060000}"/>
    <cellStyle name="60% - Accent5 2 15" xfId="1976" xr:uid="{00000000-0005-0000-0000-0000F3060000}"/>
    <cellStyle name="60% - Accent5 2 16" xfId="1977" xr:uid="{00000000-0005-0000-0000-0000F4060000}"/>
    <cellStyle name="60% - Accent5 2 17" xfId="1978" xr:uid="{00000000-0005-0000-0000-0000F5060000}"/>
    <cellStyle name="60% - Accent5 2 18" xfId="1979" xr:uid="{00000000-0005-0000-0000-0000F6060000}"/>
    <cellStyle name="60% - Accent5 2 19" xfId="1980" xr:uid="{00000000-0005-0000-0000-0000F7060000}"/>
    <cellStyle name="60% - Accent5 2 2" xfId="1981" xr:uid="{00000000-0005-0000-0000-0000F8060000}"/>
    <cellStyle name="60% - Accent5 2 20" xfId="1982" xr:uid="{00000000-0005-0000-0000-0000F9060000}"/>
    <cellStyle name="60% - Accent5 2 21" xfId="1983" xr:uid="{00000000-0005-0000-0000-0000FA060000}"/>
    <cellStyle name="60% - Accent5 2 22" xfId="1984" xr:uid="{00000000-0005-0000-0000-0000FB060000}"/>
    <cellStyle name="60% - Accent5 2 23" xfId="1985" xr:uid="{00000000-0005-0000-0000-0000FC060000}"/>
    <cellStyle name="60% - Accent5 2 24" xfId="1986" xr:uid="{00000000-0005-0000-0000-0000FD060000}"/>
    <cellStyle name="60% - Accent5 2 25" xfId="1987" xr:uid="{00000000-0005-0000-0000-0000FE060000}"/>
    <cellStyle name="60% - Accent5 2 26" xfId="1988" xr:uid="{00000000-0005-0000-0000-0000FF060000}"/>
    <cellStyle name="60% - Accent5 2 27" xfId="1989" xr:uid="{00000000-0005-0000-0000-000000070000}"/>
    <cellStyle name="60% - Accent5 2 28" xfId="1990" xr:uid="{00000000-0005-0000-0000-000001070000}"/>
    <cellStyle name="60% - Accent5 2 29" xfId="1991" xr:uid="{00000000-0005-0000-0000-000002070000}"/>
    <cellStyle name="60% - Accent5 2 3" xfId="1992" xr:uid="{00000000-0005-0000-0000-000003070000}"/>
    <cellStyle name="60% - Accent5 2 30" xfId="1993" xr:uid="{00000000-0005-0000-0000-000004070000}"/>
    <cellStyle name="60% - Accent5 2 31" xfId="1994" xr:uid="{00000000-0005-0000-0000-000005070000}"/>
    <cellStyle name="60% - Accent5 2 32" xfId="1995" xr:uid="{00000000-0005-0000-0000-000006070000}"/>
    <cellStyle name="60% - Accent5 2 4" xfId="1996" xr:uid="{00000000-0005-0000-0000-000007070000}"/>
    <cellStyle name="60% - Accent5 2 5" xfId="1997" xr:uid="{00000000-0005-0000-0000-000008070000}"/>
    <cellStyle name="60% - Accent5 2 6" xfId="1998" xr:uid="{00000000-0005-0000-0000-000009070000}"/>
    <cellStyle name="60% - Accent5 2 7" xfId="1999" xr:uid="{00000000-0005-0000-0000-00000A070000}"/>
    <cellStyle name="60% - Accent5 2 8" xfId="2000" xr:uid="{00000000-0005-0000-0000-00000B070000}"/>
    <cellStyle name="60% - Accent5 2 9" xfId="2001" xr:uid="{00000000-0005-0000-0000-00000C070000}"/>
    <cellStyle name="60% - Accent5 3" xfId="2002" xr:uid="{00000000-0005-0000-0000-00000D070000}"/>
    <cellStyle name="60% - Accent5 4" xfId="2003" xr:uid="{00000000-0005-0000-0000-00000E070000}"/>
    <cellStyle name="60% - Accent6 2" xfId="2004" xr:uid="{00000000-0005-0000-0000-00000F070000}"/>
    <cellStyle name="60% - Accent6 2 10" xfId="2005" xr:uid="{00000000-0005-0000-0000-000010070000}"/>
    <cellStyle name="60% - Accent6 2 11" xfId="2006" xr:uid="{00000000-0005-0000-0000-000011070000}"/>
    <cellStyle name="60% - Accent6 2 12" xfId="2007" xr:uid="{00000000-0005-0000-0000-000012070000}"/>
    <cellStyle name="60% - Accent6 2 13" xfId="2008" xr:uid="{00000000-0005-0000-0000-000013070000}"/>
    <cellStyle name="60% - Accent6 2 14" xfId="2009" xr:uid="{00000000-0005-0000-0000-000014070000}"/>
    <cellStyle name="60% - Accent6 2 15" xfId="2010" xr:uid="{00000000-0005-0000-0000-000015070000}"/>
    <cellStyle name="60% - Accent6 2 16" xfId="2011" xr:uid="{00000000-0005-0000-0000-000016070000}"/>
    <cellStyle name="60% - Accent6 2 17" xfId="2012" xr:uid="{00000000-0005-0000-0000-000017070000}"/>
    <cellStyle name="60% - Accent6 2 18" xfId="2013" xr:uid="{00000000-0005-0000-0000-000018070000}"/>
    <cellStyle name="60% - Accent6 2 19" xfId="2014" xr:uid="{00000000-0005-0000-0000-000019070000}"/>
    <cellStyle name="60% - Accent6 2 2" xfId="2015" xr:uid="{00000000-0005-0000-0000-00001A070000}"/>
    <cellStyle name="60% - Accent6 2 20" xfId="2016" xr:uid="{00000000-0005-0000-0000-00001B070000}"/>
    <cellStyle name="60% - Accent6 2 21" xfId="2017" xr:uid="{00000000-0005-0000-0000-00001C070000}"/>
    <cellStyle name="60% - Accent6 2 22" xfId="2018" xr:uid="{00000000-0005-0000-0000-00001D070000}"/>
    <cellStyle name="60% - Accent6 2 23" xfId="2019" xr:uid="{00000000-0005-0000-0000-00001E070000}"/>
    <cellStyle name="60% - Accent6 2 24" xfId="2020" xr:uid="{00000000-0005-0000-0000-00001F070000}"/>
    <cellStyle name="60% - Accent6 2 25" xfId="2021" xr:uid="{00000000-0005-0000-0000-000020070000}"/>
    <cellStyle name="60% - Accent6 2 26" xfId="2022" xr:uid="{00000000-0005-0000-0000-000021070000}"/>
    <cellStyle name="60% - Accent6 2 27" xfId="2023" xr:uid="{00000000-0005-0000-0000-000022070000}"/>
    <cellStyle name="60% - Accent6 2 28" xfId="2024" xr:uid="{00000000-0005-0000-0000-000023070000}"/>
    <cellStyle name="60% - Accent6 2 29" xfId="2025" xr:uid="{00000000-0005-0000-0000-000024070000}"/>
    <cellStyle name="60% - Accent6 2 3" xfId="2026" xr:uid="{00000000-0005-0000-0000-000025070000}"/>
    <cellStyle name="60% - Accent6 2 30" xfId="2027" xr:uid="{00000000-0005-0000-0000-000026070000}"/>
    <cellStyle name="60% - Accent6 2 31" xfId="2028" xr:uid="{00000000-0005-0000-0000-000027070000}"/>
    <cellStyle name="60% - Accent6 2 32" xfId="2029" xr:uid="{00000000-0005-0000-0000-000028070000}"/>
    <cellStyle name="60% - Accent6 2 4" xfId="2030" xr:uid="{00000000-0005-0000-0000-000029070000}"/>
    <cellStyle name="60% - Accent6 2 5" xfId="2031" xr:uid="{00000000-0005-0000-0000-00002A070000}"/>
    <cellStyle name="60% - Accent6 2 6" xfId="2032" xr:uid="{00000000-0005-0000-0000-00002B070000}"/>
    <cellStyle name="60% - Accent6 2 7" xfId="2033" xr:uid="{00000000-0005-0000-0000-00002C070000}"/>
    <cellStyle name="60% - Accent6 2 8" xfId="2034" xr:uid="{00000000-0005-0000-0000-00002D070000}"/>
    <cellStyle name="60% - Accent6 2 9" xfId="2035" xr:uid="{00000000-0005-0000-0000-00002E070000}"/>
    <cellStyle name="60% - Accent6 3" xfId="2036" xr:uid="{00000000-0005-0000-0000-00002F070000}"/>
    <cellStyle name="60% - Accent6 4" xfId="2037" xr:uid="{00000000-0005-0000-0000-000030070000}"/>
    <cellStyle name="60% - Énfasis1" xfId="650" xr:uid="{00000000-0005-0000-0000-000031070000}"/>
    <cellStyle name="60% - Énfasis2" xfId="651" xr:uid="{00000000-0005-0000-0000-000032070000}"/>
    <cellStyle name="60% - Énfasis3" xfId="652" xr:uid="{00000000-0005-0000-0000-000033070000}"/>
    <cellStyle name="60% - Énfasis4" xfId="653" xr:uid="{00000000-0005-0000-0000-000034070000}"/>
    <cellStyle name="60% - Énfasis5" xfId="654" xr:uid="{00000000-0005-0000-0000-000035070000}"/>
    <cellStyle name="60% - Énfasis6" xfId="655" xr:uid="{00000000-0005-0000-0000-000036070000}"/>
    <cellStyle name="Accent1 2" xfId="2038" xr:uid="{00000000-0005-0000-0000-000037070000}"/>
    <cellStyle name="Accent1 2 10" xfId="2039" xr:uid="{00000000-0005-0000-0000-000038070000}"/>
    <cellStyle name="Accent1 2 11" xfId="2040" xr:uid="{00000000-0005-0000-0000-000039070000}"/>
    <cellStyle name="Accent1 2 12" xfId="2041" xr:uid="{00000000-0005-0000-0000-00003A070000}"/>
    <cellStyle name="Accent1 2 13" xfId="2042" xr:uid="{00000000-0005-0000-0000-00003B070000}"/>
    <cellStyle name="Accent1 2 14" xfId="2043" xr:uid="{00000000-0005-0000-0000-00003C070000}"/>
    <cellStyle name="Accent1 2 15" xfId="2044" xr:uid="{00000000-0005-0000-0000-00003D070000}"/>
    <cellStyle name="Accent1 2 16" xfId="2045" xr:uid="{00000000-0005-0000-0000-00003E070000}"/>
    <cellStyle name="Accent1 2 17" xfId="2046" xr:uid="{00000000-0005-0000-0000-00003F070000}"/>
    <cellStyle name="Accent1 2 18" xfId="2047" xr:uid="{00000000-0005-0000-0000-000040070000}"/>
    <cellStyle name="Accent1 2 19" xfId="2048" xr:uid="{00000000-0005-0000-0000-000041070000}"/>
    <cellStyle name="Accent1 2 2" xfId="2049" xr:uid="{00000000-0005-0000-0000-000042070000}"/>
    <cellStyle name="Accent1 2 20" xfId="2050" xr:uid="{00000000-0005-0000-0000-000043070000}"/>
    <cellStyle name="Accent1 2 21" xfId="2051" xr:uid="{00000000-0005-0000-0000-000044070000}"/>
    <cellStyle name="Accent1 2 22" xfId="2052" xr:uid="{00000000-0005-0000-0000-000045070000}"/>
    <cellStyle name="Accent1 2 23" xfId="2053" xr:uid="{00000000-0005-0000-0000-000046070000}"/>
    <cellStyle name="Accent1 2 24" xfId="2054" xr:uid="{00000000-0005-0000-0000-000047070000}"/>
    <cellStyle name="Accent1 2 25" xfId="2055" xr:uid="{00000000-0005-0000-0000-000048070000}"/>
    <cellStyle name="Accent1 2 26" xfId="2056" xr:uid="{00000000-0005-0000-0000-000049070000}"/>
    <cellStyle name="Accent1 2 27" xfId="2057" xr:uid="{00000000-0005-0000-0000-00004A070000}"/>
    <cellStyle name="Accent1 2 28" xfId="2058" xr:uid="{00000000-0005-0000-0000-00004B070000}"/>
    <cellStyle name="Accent1 2 29" xfId="2059" xr:uid="{00000000-0005-0000-0000-00004C070000}"/>
    <cellStyle name="Accent1 2 3" xfId="2060" xr:uid="{00000000-0005-0000-0000-00004D070000}"/>
    <cellStyle name="Accent1 2 30" xfId="2061" xr:uid="{00000000-0005-0000-0000-00004E070000}"/>
    <cellStyle name="Accent1 2 31" xfId="2062" xr:uid="{00000000-0005-0000-0000-00004F070000}"/>
    <cellStyle name="Accent1 2 32" xfId="2063" xr:uid="{00000000-0005-0000-0000-000050070000}"/>
    <cellStyle name="Accent1 2 4" xfId="2064" xr:uid="{00000000-0005-0000-0000-000051070000}"/>
    <cellStyle name="Accent1 2 5" xfId="2065" xr:uid="{00000000-0005-0000-0000-000052070000}"/>
    <cellStyle name="Accent1 2 6" xfId="2066" xr:uid="{00000000-0005-0000-0000-000053070000}"/>
    <cellStyle name="Accent1 2 7" xfId="2067" xr:uid="{00000000-0005-0000-0000-000054070000}"/>
    <cellStyle name="Accent1 2 8" xfId="2068" xr:uid="{00000000-0005-0000-0000-000055070000}"/>
    <cellStyle name="Accent1 2 9" xfId="2069" xr:uid="{00000000-0005-0000-0000-000056070000}"/>
    <cellStyle name="Accent1 3" xfId="2070" xr:uid="{00000000-0005-0000-0000-000057070000}"/>
    <cellStyle name="Accent1 4" xfId="2071" xr:uid="{00000000-0005-0000-0000-000058070000}"/>
    <cellStyle name="Accent2 2" xfId="2072" xr:uid="{00000000-0005-0000-0000-000059070000}"/>
    <cellStyle name="Accent2 2 10" xfId="2073" xr:uid="{00000000-0005-0000-0000-00005A070000}"/>
    <cellStyle name="Accent2 2 11" xfId="2074" xr:uid="{00000000-0005-0000-0000-00005B070000}"/>
    <cellStyle name="Accent2 2 12" xfId="2075" xr:uid="{00000000-0005-0000-0000-00005C070000}"/>
    <cellStyle name="Accent2 2 13" xfId="2076" xr:uid="{00000000-0005-0000-0000-00005D070000}"/>
    <cellStyle name="Accent2 2 14" xfId="2077" xr:uid="{00000000-0005-0000-0000-00005E070000}"/>
    <cellStyle name="Accent2 2 15" xfId="2078" xr:uid="{00000000-0005-0000-0000-00005F070000}"/>
    <cellStyle name="Accent2 2 16" xfId="2079" xr:uid="{00000000-0005-0000-0000-000060070000}"/>
    <cellStyle name="Accent2 2 17" xfId="2080" xr:uid="{00000000-0005-0000-0000-000061070000}"/>
    <cellStyle name="Accent2 2 18" xfId="2081" xr:uid="{00000000-0005-0000-0000-000062070000}"/>
    <cellStyle name="Accent2 2 19" xfId="2082" xr:uid="{00000000-0005-0000-0000-000063070000}"/>
    <cellStyle name="Accent2 2 2" xfId="2083" xr:uid="{00000000-0005-0000-0000-000064070000}"/>
    <cellStyle name="Accent2 2 20" xfId="2084" xr:uid="{00000000-0005-0000-0000-000065070000}"/>
    <cellStyle name="Accent2 2 21" xfId="2085" xr:uid="{00000000-0005-0000-0000-000066070000}"/>
    <cellStyle name="Accent2 2 22" xfId="2086" xr:uid="{00000000-0005-0000-0000-000067070000}"/>
    <cellStyle name="Accent2 2 23" xfId="2087" xr:uid="{00000000-0005-0000-0000-000068070000}"/>
    <cellStyle name="Accent2 2 24" xfId="2088" xr:uid="{00000000-0005-0000-0000-000069070000}"/>
    <cellStyle name="Accent2 2 25" xfId="2089" xr:uid="{00000000-0005-0000-0000-00006A070000}"/>
    <cellStyle name="Accent2 2 26" xfId="2090" xr:uid="{00000000-0005-0000-0000-00006B070000}"/>
    <cellStyle name="Accent2 2 27" xfId="2091" xr:uid="{00000000-0005-0000-0000-00006C070000}"/>
    <cellStyle name="Accent2 2 28" xfId="2092" xr:uid="{00000000-0005-0000-0000-00006D070000}"/>
    <cellStyle name="Accent2 2 29" xfId="2093" xr:uid="{00000000-0005-0000-0000-00006E070000}"/>
    <cellStyle name="Accent2 2 3" xfId="2094" xr:uid="{00000000-0005-0000-0000-00006F070000}"/>
    <cellStyle name="Accent2 2 30" xfId="2095" xr:uid="{00000000-0005-0000-0000-000070070000}"/>
    <cellStyle name="Accent2 2 31" xfId="2096" xr:uid="{00000000-0005-0000-0000-000071070000}"/>
    <cellStyle name="Accent2 2 32" xfId="2097" xr:uid="{00000000-0005-0000-0000-000072070000}"/>
    <cellStyle name="Accent2 2 4" xfId="2098" xr:uid="{00000000-0005-0000-0000-000073070000}"/>
    <cellStyle name="Accent2 2 5" xfId="2099" xr:uid="{00000000-0005-0000-0000-000074070000}"/>
    <cellStyle name="Accent2 2 6" xfId="2100" xr:uid="{00000000-0005-0000-0000-000075070000}"/>
    <cellStyle name="Accent2 2 7" xfId="2101" xr:uid="{00000000-0005-0000-0000-000076070000}"/>
    <cellStyle name="Accent2 2 8" xfId="2102" xr:uid="{00000000-0005-0000-0000-000077070000}"/>
    <cellStyle name="Accent2 2 9" xfId="2103" xr:uid="{00000000-0005-0000-0000-000078070000}"/>
    <cellStyle name="Accent2 3" xfId="2104" xr:uid="{00000000-0005-0000-0000-000079070000}"/>
    <cellStyle name="Accent2 4" xfId="2105" xr:uid="{00000000-0005-0000-0000-00007A070000}"/>
    <cellStyle name="Accent3 2" xfId="2106" xr:uid="{00000000-0005-0000-0000-00007B070000}"/>
    <cellStyle name="Accent3 2 10" xfId="2107" xr:uid="{00000000-0005-0000-0000-00007C070000}"/>
    <cellStyle name="Accent3 2 11" xfId="2108" xr:uid="{00000000-0005-0000-0000-00007D070000}"/>
    <cellStyle name="Accent3 2 12" xfId="2109" xr:uid="{00000000-0005-0000-0000-00007E070000}"/>
    <cellStyle name="Accent3 2 13" xfId="2110" xr:uid="{00000000-0005-0000-0000-00007F070000}"/>
    <cellStyle name="Accent3 2 14" xfId="2111" xr:uid="{00000000-0005-0000-0000-000080070000}"/>
    <cellStyle name="Accent3 2 15" xfId="2112" xr:uid="{00000000-0005-0000-0000-000081070000}"/>
    <cellStyle name="Accent3 2 16" xfId="2113" xr:uid="{00000000-0005-0000-0000-000082070000}"/>
    <cellStyle name="Accent3 2 17" xfId="2114" xr:uid="{00000000-0005-0000-0000-000083070000}"/>
    <cellStyle name="Accent3 2 18" xfId="2115" xr:uid="{00000000-0005-0000-0000-000084070000}"/>
    <cellStyle name="Accent3 2 19" xfId="2116" xr:uid="{00000000-0005-0000-0000-000085070000}"/>
    <cellStyle name="Accent3 2 2" xfId="2117" xr:uid="{00000000-0005-0000-0000-000086070000}"/>
    <cellStyle name="Accent3 2 20" xfId="2118" xr:uid="{00000000-0005-0000-0000-000087070000}"/>
    <cellStyle name="Accent3 2 21" xfId="2119" xr:uid="{00000000-0005-0000-0000-000088070000}"/>
    <cellStyle name="Accent3 2 22" xfId="2120" xr:uid="{00000000-0005-0000-0000-000089070000}"/>
    <cellStyle name="Accent3 2 23" xfId="2121" xr:uid="{00000000-0005-0000-0000-00008A070000}"/>
    <cellStyle name="Accent3 2 24" xfId="2122" xr:uid="{00000000-0005-0000-0000-00008B070000}"/>
    <cellStyle name="Accent3 2 25" xfId="2123" xr:uid="{00000000-0005-0000-0000-00008C070000}"/>
    <cellStyle name="Accent3 2 26" xfId="2124" xr:uid="{00000000-0005-0000-0000-00008D070000}"/>
    <cellStyle name="Accent3 2 27" xfId="2125" xr:uid="{00000000-0005-0000-0000-00008E070000}"/>
    <cellStyle name="Accent3 2 28" xfId="2126" xr:uid="{00000000-0005-0000-0000-00008F070000}"/>
    <cellStyle name="Accent3 2 29" xfId="2127" xr:uid="{00000000-0005-0000-0000-000090070000}"/>
    <cellStyle name="Accent3 2 3" xfId="2128" xr:uid="{00000000-0005-0000-0000-000091070000}"/>
    <cellStyle name="Accent3 2 30" xfId="2129" xr:uid="{00000000-0005-0000-0000-000092070000}"/>
    <cellStyle name="Accent3 2 31" xfId="2130" xr:uid="{00000000-0005-0000-0000-000093070000}"/>
    <cellStyle name="Accent3 2 32" xfId="2131" xr:uid="{00000000-0005-0000-0000-000094070000}"/>
    <cellStyle name="Accent3 2 4" xfId="2132" xr:uid="{00000000-0005-0000-0000-000095070000}"/>
    <cellStyle name="Accent3 2 5" xfId="2133" xr:uid="{00000000-0005-0000-0000-000096070000}"/>
    <cellStyle name="Accent3 2 6" xfId="2134" xr:uid="{00000000-0005-0000-0000-000097070000}"/>
    <cellStyle name="Accent3 2 7" xfId="2135" xr:uid="{00000000-0005-0000-0000-000098070000}"/>
    <cellStyle name="Accent3 2 8" xfId="2136" xr:uid="{00000000-0005-0000-0000-000099070000}"/>
    <cellStyle name="Accent3 2 9" xfId="2137" xr:uid="{00000000-0005-0000-0000-00009A070000}"/>
    <cellStyle name="Accent3 3" xfId="2138" xr:uid="{00000000-0005-0000-0000-00009B070000}"/>
    <cellStyle name="Accent3 4" xfId="2139" xr:uid="{00000000-0005-0000-0000-00009C070000}"/>
    <cellStyle name="Accent4 2" xfId="2140" xr:uid="{00000000-0005-0000-0000-00009D070000}"/>
    <cellStyle name="Accent4 2 10" xfId="2141" xr:uid="{00000000-0005-0000-0000-00009E070000}"/>
    <cellStyle name="Accent4 2 11" xfId="2142" xr:uid="{00000000-0005-0000-0000-00009F070000}"/>
    <cellStyle name="Accent4 2 12" xfId="2143" xr:uid="{00000000-0005-0000-0000-0000A0070000}"/>
    <cellStyle name="Accent4 2 13" xfId="2144" xr:uid="{00000000-0005-0000-0000-0000A1070000}"/>
    <cellStyle name="Accent4 2 14" xfId="2145" xr:uid="{00000000-0005-0000-0000-0000A2070000}"/>
    <cellStyle name="Accent4 2 15" xfId="2146" xr:uid="{00000000-0005-0000-0000-0000A3070000}"/>
    <cellStyle name="Accent4 2 16" xfId="2147" xr:uid="{00000000-0005-0000-0000-0000A4070000}"/>
    <cellStyle name="Accent4 2 17" xfId="2148" xr:uid="{00000000-0005-0000-0000-0000A5070000}"/>
    <cellStyle name="Accent4 2 18" xfId="2149" xr:uid="{00000000-0005-0000-0000-0000A6070000}"/>
    <cellStyle name="Accent4 2 19" xfId="2150" xr:uid="{00000000-0005-0000-0000-0000A7070000}"/>
    <cellStyle name="Accent4 2 2" xfId="2151" xr:uid="{00000000-0005-0000-0000-0000A8070000}"/>
    <cellStyle name="Accent4 2 20" xfId="2152" xr:uid="{00000000-0005-0000-0000-0000A9070000}"/>
    <cellStyle name="Accent4 2 21" xfId="2153" xr:uid="{00000000-0005-0000-0000-0000AA070000}"/>
    <cellStyle name="Accent4 2 22" xfId="2154" xr:uid="{00000000-0005-0000-0000-0000AB070000}"/>
    <cellStyle name="Accent4 2 23" xfId="2155" xr:uid="{00000000-0005-0000-0000-0000AC070000}"/>
    <cellStyle name="Accent4 2 24" xfId="2156" xr:uid="{00000000-0005-0000-0000-0000AD070000}"/>
    <cellStyle name="Accent4 2 25" xfId="2157" xr:uid="{00000000-0005-0000-0000-0000AE070000}"/>
    <cellStyle name="Accent4 2 26" xfId="2158" xr:uid="{00000000-0005-0000-0000-0000AF070000}"/>
    <cellStyle name="Accent4 2 27" xfId="2159" xr:uid="{00000000-0005-0000-0000-0000B0070000}"/>
    <cellStyle name="Accent4 2 28" xfId="2160" xr:uid="{00000000-0005-0000-0000-0000B1070000}"/>
    <cellStyle name="Accent4 2 29" xfId="2161" xr:uid="{00000000-0005-0000-0000-0000B2070000}"/>
    <cellStyle name="Accent4 2 3" xfId="2162" xr:uid="{00000000-0005-0000-0000-0000B3070000}"/>
    <cellStyle name="Accent4 2 30" xfId="2163" xr:uid="{00000000-0005-0000-0000-0000B4070000}"/>
    <cellStyle name="Accent4 2 31" xfId="2164" xr:uid="{00000000-0005-0000-0000-0000B5070000}"/>
    <cellStyle name="Accent4 2 32" xfId="2165" xr:uid="{00000000-0005-0000-0000-0000B6070000}"/>
    <cellStyle name="Accent4 2 4" xfId="2166" xr:uid="{00000000-0005-0000-0000-0000B7070000}"/>
    <cellStyle name="Accent4 2 5" xfId="2167" xr:uid="{00000000-0005-0000-0000-0000B8070000}"/>
    <cellStyle name="Accent4 2 6" xfId="2168" xr:uid="{00000000-0005-0000-0000-0000B9070000}"/>
    <cellStyle name="Accent4 2 7" xfId="2169" xr:uid="{00000000-0005-0000-0000-0000BA070000}"/>
    <cellStyle name="Accent4 2 8" xfId="2170" xr:uid="{00000000-0005-0000-0000-0000BB070000}"/>
    <cellStyle name="Accent4 2 9" xfId="2171" xr:uid="{00000000-0005-0000-0000-0000BC070000}"/>
    <cellStyle name="Accent4 3" xfId="2172" xr:uid="{00000000-0005-0000-0000-0000BD070000}"/>
    <cellStyle name="Accent4 4" xfId="2173" xr:uid="{00000000-0005-0000-0000-0000BE070000}"/>
    <cellStyle name="Accent5 2" xfId="2174" xr:uid="{00000000-0005-0000-0000-0000BF070000}"/>
    <cellStyle name="Accent5 2 2" xfId="2175" xr:uid="{00000000-0005-0000-0000-0000C0070000}"/>
    <cellStyle name="Accent5 2 3" xfId="2176" xr:uid="{00000000-0005-0000-0000-0000C1070000}"/>
    <cellStyle name="Accent5 3" xfId="2177" xr:uid="{00000000-0005-0000-0000-0000C2070000}"/>
    <cellStyle name="Accent5 4" xfId="2178" xr:uid="{00000000-0005-0000-0000-0000C3070000}"/>
    <cellStyle name="Accent6 2" xfId="2179" xr:uid="{00000000-0005-0000-0000-0000C4070000}"/>
    <cellStyle name="Accent6 2 10" xfId="2180" xr:uid="{00000000-0005-0000-0000-0000C5070000}"/>
    <cellStyle name="Accent6 2 11" xfId="2181" xr:uid="{00000000-0005-0000-0000-0000C6070000}"/>
    <cellStyle name="Accent6 2 12" xfId="2182" xr:uid="{00000000-0005-0000-0000-0000C7070000}"/>
    <cellStyle name="Accent6 2 13" xfId="2183" xr:uid="{00000000-0005-0000-0000-0000C8070000}"/>
    <cellStyle name="Accent6 2 14" xfId="2184" xr:uid="{00000000-0005-0000-0000-0000C9070000}"/>
    <cellStyle name="Accent6 2 15" xfId="2185" xr:uid="{00000000-0005-0000-0000-0000CA070000}"/>
    <cellStyle name="Accent6 2 16" xfId="2186" xr:uid="{00000000-0005-0000-0000-0000CB070000}"/>
    <cellStyle name="Accent6 2 17" xfId="2187" xr:uid="{00000000-0005-0000-0000-0000CC070000}"/>
    <cellStyle name="Accent6 2 18" xfId="2188" xr:uid="{00000000-0005-0000-0000-0000CD070000}"/>
    <cellStyle name="Accent6 2 19" xfId="2189" xr:uid="{00000000-0005-0000-0000-0000CE070000}"/>
    <cellStyle name="Accent6 2 2" xfId="2190" xr:uid="{00000000-0005-0000-0000-0000CF070000}"/>
    <cellStyle name="Accent6 2 20" xfId="2191" xr:uid="{00000000-0005-0000-0000-0000D0070000}"/>
    <cellStyle name="Accent6 2 21" xfId="2192" xr:uid="{00000000-0005-0000-0000-0000D1070000}"/>
    <cellStyle name="Accent6 2 22" xfId="2193" xr:uid="{00000000-0005-0000-0000-0000D2070000}"/>
    <cellStyle name="Accent6 2 23" xfId="2194" xr:uid="{00000000-0005-0000-0000-0000D3070000}"/>
    <cellStyle name="Accent6 2 24" xfId="2195" xr:uid="{00000000-0005-0000-0000-0000D4070000}"/>
    <cellStyle name="Accent6 2 25" xfId="2196" xr:uid="{00000000-0005-0000-0000-0000D5070000}"/>
    <cellStyle name="Accent6 2 26" xfId="2197" xr:uid="{00000000-0005-0000-0000-0000D6070000}"/>
    <cellStyle name="Accent6 2 27" xfId="2198" xr:uid="{00000000-0005-0000-0000-0000D7070000}"/>
    <cellStyle name="Accent6 2 28" xfId="2199" xr:uid="{00000000-0005-0000-0000-0000D8070000}"/>
    <cellStyle name="Accent6 2 29" xfId="2200" xr:uid="{00000000-0005-0000-0000-0000D9070000}"/>
    <cellStyle name="Accent6 2 3" xfId="2201" xr:uid="{00000000-0005-0000-0000-0000DA070000}"/>
    <cellStyle name="Accent6 2 30" xfId="2202" xr:uid="{00000000-0005-0000-0000-0000DB070000}"/>
    <cellStyle name="Accent6 2 31" xfId="2203" xr:uid="{00000000-0005-0000-0000-0000DC070000}"/>
    <cellStyle name="Accent6 2 32" xfId="2204" xr:uid="{00000000-0005-0000-0000-0000DD070000}"/>
    <cellStyle name="Accent6 2 4" xfId="2205" xr:uid="{00000000-0005-0000-0000-0000DE070000}"/>
    <cellStyle name="Accent6 2 5" xfId="2206" xr:uid="{00000000-0005-0000-0000-0000DF070000}"/>
    <cellStyle name="Accent6 2 6" xfId="2207" xr:uid="{00000000-0005-0000-0000-0000E0070000}"/>
    <cellStyle name="Accent6 2 7" xfId="2208" xr:uid="{00000000-0005-0000-0000-0000E1070000}"/>
    <cellStyle name="Accent6 2 8" xfId="2209" xr:uid="{00000000-0005-0000-0000-0000E2070000}"/>
    <cellStyle name="Accent6 2 9" xfId="2210" xr:uid="{00000000-0005-0000-0000-0000E3070000}"/>
    <cellStyle name="Accent6 3" xfId="2211" xr:uid="{00000000-0005-0000-0000-0000E4070000}"/>
    <cellStyle name="Accent6 4" xfId="2212" xr:uid="{00000000-0005-0000-0000-0000E5070000}"/>
    <cellStyle name="Accounting" xfId="656" xr:uid="{00000000-0005-0000-0000-0000E6070000}"/>
    <cellStyle name="Actual Date" xfId="2213" xr:uid="{00000000-0005-0000-0000-0000E7070000}"/>
    <cellStyle name="Actual Date 2" xfId="2214" xr:uid="{00000000-0005-0000-0000-0000E8070000}"/>
    <cellStyle name="Assumption" xfId="657" xr:uid="{00000000-0005-0000-0000-0000E9070000}"/>
    <cellStyle name="Bad 2" xfId="2215" xr:uid="{00000000-0005-0000-0000-0000EA070000}"/>
    <cellStyle name="Bad 2 10" xfId="2216" xr:uid="{00000000-0005-0000-0000-0000EB070000}"/>
    <cellStyle name="Bad 2 11" xfId="2217" xr:uid="{00000000-0005-0000-0000-0000EC070000}"/>
    <cellStyle name="Bad 2 12" xfId="2218" xr:uid="{00000000-0005-0000-0000-0000ED070000}"/>
    <cellStyle name="Bad 2 13" xfId="2219" xr:uid="{00000000-0005-0000-0000-0000EE070000}"/>
    <cellStyle name="Bad 2 14" xfId="2220" xr:uid="{00000000-0005-0000-0000-0000EF070000}"/>
    <cellStyle name="Bad 2 15" xfId="2221" xr:uid="{00000000-0005-0000-0000-0000F0070000}"/>
    <cellStyle name="Bad 2 16" xfId="2222" xr:uid="{00000000-0005-0000-0000-0000F1070000}"/>
    <cellStyle name="Bad 2 17" xfId="2223" xr:uid="{00000000-0005-0000-0000-0000F2070000}"/>
    <cellStyle name="Bad 2 18" xfId="2224" xr:uid="{00000000-0005-0000-0000-0000F3070000}"/>
    <cellStyle name="Bad 2 19" xfId="2225" xr:uid="{00000000-0005-0000-0000-0000F4070000}"/>
    <cellStyle name="Bad 2 2" xfId="2226" xr:uid="{00000000-0005-0000-0000-0000F5070000}"/>
    <cellStyle name="Bad 2 20" xfId="2227" xr:uid="{00000000-0005-0000-0000-0000F6070000}"/>
    <cellStyle name="Bad 2 21" xfId="2228" xr:uid="{00000000-0005-0000-0000-0000F7070000}"/>
    <cellStyle name="Bad 2 22" xfId="2229" xr:uid="{00000000-0005-0000-0000-0000F8070000}"/>
    <cellStyle name="Bad 2 23" xfId="2230" xr:uid="{00000000-0005-0000-0000-0000F9070000}"/>
    <cellStyle name="Bad 2 24" xfId="2231" xr:uid="{00000000-0005-0000-0000-0000FA070000}"/>
    <cellStyle name="Bad 2 25" xfId="2232" xr:uid="{00000000-0005-0000-0000-0000FB070000}"/>
    <cellStyle name="Bad 2 26" xfId="2233" xr:uid="{00000000-0005-0000-0000-0000FC070000}"/>
    <cellStyle name="Bad 2 27" xfId="2234" xr:uid="{00000000-0005-0000-0000-0000FD070000}"/>
    <cellStyle name="Bad 2 28" xfId="2235" xr:uid="{00000000-0005-0000-0000-0000FE070000}"/>
    <cellStyle name="Bad 2 29" xfId="2236" xr:uid="{00000000-0005-0000-0000-0000FF070000}"/>
    <cellStyle name="Bad 2 3" xfId="2237" xr:uid="{00000000-0005-0000-0000-000000080000}"/>
    <cellStyle name="Bad 2 30" xfId="2238" xr:uid="{00000000-0005-0000-0000-000001080000}"/>
    <cellStyle name="Bad 2 31" xfId="2239" xr:uid="{00000000-0005-0000-0000-000002080000}"/>
    <cellStyle name="Bad 2 32" xfId="2240" xr:uid="{00000000-0005-0000-0000-000003080000}"/>
    <cellStyle name="Bad 2 4" xfId="2241" xr:uid="{00000000-0005-0000-0000-000004080000}"/>
    <cellStyle name="Bad 2 5" xfId="2242" xr:uid="{00000000-0005-0000-0000-000005080000}"/>
    <cellStyle name="Bad 2 6" xfId="2243" xr:uid="{00000000-0005-0000-0000-000006080000}"/>
    <cellStyle name="Bad 2 7" xfId="2244" xr:uid="{00000000-0005-0000-0000-000007080000}"/>
    <cellStyle name="Bad 2 8" xfId="2245" xr:uid="{00000000-0005-0000-0000-000008080000}"/>
    <cellStyle name="Bad 2 9" xfId="2246" xr:uid="{00000000-0005-0000-0000-000009080000}"/>
    <cellStyle name="Bad 3" xfId="2247" xr:uid="{00000000-0005-0000-0000-00000A080000}"/>
    <cellStyle name="Bad 4" xfId="2248" xr:uid="{00000000-0005-0000-0000-00000B080000}"/>
    <cellStyle name="Basic" xfId="658" xr:uid="{00000000-0005-0000-0000-00000C080000}"/>
    <cellStyle name="Basic - Style1" xfId="659" xr:uid="{00000000-0005-0000-0000-00000D080000}"/>
    <cellStyle name="Bottom bold border" xfId="660" xr:uid="{00000000-0005-0000-0000-00000E080000}"/>
    <cellStyle name="Bottom single border" xfId="661" xr:uid="{00000000-0005-0000-0000-00000F080000}"/>
    <cellStyle name="Buena" xfId="662" xr:uid="{00000000-0005-0000-0000-000010080000}"/>
    <cellStyle name="Calculation 2" xfId="2249" xr:uid="{00000000-0005-0000-0000-000011080000}"/>
    <cellStyle name="Calculation 2 10" xfId="2250" xr:uid="{00000000-0005-0000-0000-000012080000}"/>
    <cellStyle name="Calculation 2 11" xfId="2251" xr:uid="{00000000-0005-0000-0000-000013080000}"/>
    <cellStyle name="Calculation 2 12" xfId="2252" xr:uid="{00000000-0005-0000-0000-000014080000}"/>
    <cellStyle name="Calculation 2 13" xfId="2253" xr:uid="{00000000-0005-0000-0000-000015080000}"/>
    <cellStyle name="Calculation 2 14" xfId="2254" xr:uid="{00000000-0005-0000-0000-000016080000}"/>
    <cellStyle name="Calculation 2 15" xfId="2255" xr:uid="{00000000-0005-0000-0000-000017080000}"/>
    <cellStyle name="Calculation 2 16" xfId="2256" xr:uid="{00000000-0005-0000-0000-000018080000}"/>
    <cellStyle name="Calculation 2 17" xfId="2257" xr:uid="{00000000-0005-0000-0000-000019080000}"/>
    <cellStyle name="Calculation 2 18" xfId="2258" xr:uid="{00000000-0005-0000-0000-00001A080000}"/>
    <cellStyle name="Calculation 2 19" xfId="2259" xr:uid="{00000000-0005-0000-0000-00001B080000}"/>
    <cellStyle name="Calculation 2 2" xfId="2260" xr:uid="{00000000-0005-0000-0000-00001C080000}"/>
    <cellStyle name="Calculation 2 20" xfId="2261" xr:uid="{00000000-0005-0000-0000-00001D080000}"/>
    <cellStyle name="Calculation 2 21" xfId="2262" xr:uid="{00000000-0005-0000-0000-00001E080000}"/>
    <cellStyle name="Calculation 2 22" xfId="2263" xr:uid="{00000000-0005-0000-0000-00001F080000}"/>
    <cellStyle name="Calculation 2 23" xfId="2264" xr:uid="{00000000-0005-0000-0000-000020080000}"/>
    <cellStyle name="Calculation 2 24" xfId="2265" xr:uid="{00000000-0005-0000-0000-000021080000}"/>
    <cellStyle name="Calculation 2 25" xfId="2266" xr:uid="{00000000-0005-0000-0000-000022080000}"/>
    <cellStyle name="Calculation 2 26" xfId="2267" xr:uid="{00000000-0005-0000-0000-000023080000}"/>
    <cellStyle name="Calculation 2 27" xfId="2268" xr:uid="{00000000-0005-0000-0000-000024080000}"/>
    <cellStyle name="Calculation 2 28" xfId="2269" xr:uid="{00000000-0005-0000-0000-000025080000}"/>
    <cellStyle name="Calculation 2 29" xfId="2270" xr:uid="{00000000-0005-0000-0000-000026080000}"/>
    <cellStyle name="Calculation 2 3" xfId="2271" xr:uid="{00000000-0005-0000-0000-000027080000}"/>
    <cellStyle name="Calculation 2 30" xfId="2272" xr:uid="{00000000-0005-0000-0000-000028080000}"/>
    <cellStyle name="Calculation 2 31" xfId="2273" xr:uid="{00000000-0005-0000-0000-000029080000}"/>
    <cellStyle name="Calculation 2 32" xfId="2274" xr:uid="{00000000-0005-0000-0000-00002A080000}"/>
    <cellStyle name="Calculation 2 4" xfId="2275" xr:uid="{00000000-0005-0000-0000-00002B080000}"/>
    <cellStyle name="Calculation 2 5" xfId="2276" xr:uid="{00000000-0005-0000-0000-00002C080000}"/>
    <cellStyle name="Calculation 2 6" xfId="2277" xr:uid="{00000000-0005-0000-0000-00002D080000}"/>
    <cellStyle name="Calculation 2 7" xfId="2278" xr:uid="{00000000-0005-0000-0000-00002E080000}"/>
    <cellStyle name="Calculation 2 8" xfId="2279" xr:uid="{00000000-0005-0000-0000-00002F080000}"/>
    <cellStyle name="Calculation 2 9" xfId="2280" xr:uid="{00000000-0005-0000-0000-000030080000}"/>
    <cellStyle name="Calculation 3" xfId="2281" xr:uid="{00000000-0005-0000-0000-000031080000}"/>
    <cellStyle name="Calculation 4" xfId="2282" xr:uid="{00000000-0005-0000-0000-000032080000}"/>
    <cellStyle name="Cálculo" xfId="663" xr:uid="{00000000-0005-0000-0000-000033080000}"/>
    <cellStyle name="cd" xfId="664" xr:uid="{00000000-0005-0000-0000-000034080000}"/>
    <cellStyle name="Celda de comprobación" xfId="665" xr:uid="{00000000-0005-0000-0000-000035080000}"/>
    <cellStyle name="Celda vinculada" xfId="666" xr:uid="{00000000-0005-0000-0000-000036080000}"/>
    <cellStyle name="Check Cell 2" xfId="2283" xr:uid="{00000000-0005-0000-0000-000037080000}"/>
    <cellStyle name="Check Cell 2 2" xfId="2284" xr:uid="{00000000-0005-0000-0000-000038080000}"/>
    <cellStyle name="Check Cell 2 3" xfId="2285" xr:uid="{00000000-0005-0000-0000-000039080000}"/>
    <cellStyle name="Check Cell 3" xfId="2286" xr:uid="{00000000-0005-0000-0000-00003A080000}"/>
    <cellStyle name="Check Cell 4" xfId="2287" xr:uid="{00000000-0005-0000-0000-00003B080000}"/>
    <cellStyle name="ColC" xfId="667" xr:uid="{00000000-0005-0000-0000-00003C080000}"/>
    <cellStyle name="ColD" xfId="668" xr:uid="{00000000-0005-0000-0000-00003D080000}"/>
    <cellStyle name="Comma" xfId="1" builtinId="3"/>
    <cellStyle name="Comma (Integer)" xfId="669" xr:uid="{00000000-0005-0000-0000-00003F080000}"/>
    <cellStyle name="Comma [0] 2" xfId="2288" xr:uid="{00000000-0005-0000-0000-000040080000}"/>
    <cellStyle name="Comma [1]" xfId="670" xr:uid="{00000000-0005-0000-0000-000041080000}"/>
    <cellStyle name="Comma [2]" xfId="671" xr:uid="{00000000-0005-0000-0000-000042080000}"/>
    <cellStyle name="Comma [3]" xfId="672" xr:uid="{00000000-0005-0000-0000-000043080000}"/>
    <cellStyle name="Comma 10" xfId="2289" xr:uid="{00000000-0005-0000-0000-000044080000}"/>
    <cellStyle name="Comma 100" xfId="2290" xr:uid="{00000000-0005-0000-0000-000045080000}"/>
    <cellStyle name="Comma 101" xfId="2291" xr:uid="{00000000-0005-0000-0000-000046080000}"/>
    <cellStyle name="Comma 102" xfId="2292" xr:uid="{00000000-0005-0000-0000-000047080000}"/>
    <cellStyle name="Comma 103" xfId="2293" xr:uid="{00000000-0005-0000-0000-000048080000}"/>
    <cellStyle name="Comma 104" xfId="2294" xr:uid="{00000000-0005-0000-0000-000049080000}"/>
    <cellStyle name="Comma 105" xfId="2295" xr:uid="{00000000-0005-0000-0000-00004A080000}"/>
    <cellStyle name="Comma 106" xfId="2296" xr:uid="{00000000-0005-0000-0000-00004B080000}"/>
    <cellStyle name="Comma 107" xfId="2297" xr:uid="{00000000-0005-0000-0000-00004C080000}"/>
    <cellStyle name="Comma 108" xfId="2298" xr:uid="{00000000-0005-0000-0000-00004D080000}"/>
    <cellStyle name="Comma 109" xfId="2299" xr:uid="{00000000-0005-0000-0000-00004E080000}"/>
    <cellStyle name="Comma 11" xfId="2300" xr:uid="{00000000-0005-0000-0000-00004F080000}"/>
    <cellStyle name="Comma 110" xfId="2301" xr:uid="{00000000-0005-0000-0000-000050080000}"/>
    <cellStyle name="Comma 111" xfId="2302" xr:uid="{00000000-0005-0000-0000-000051080000}"/>
    <cellStyle name="Comma 112" xfId="2303" xr:uid="{00000000-0005-0000-0000-000052080000}"/>
    <cellStyle name="Comma 113" xfId="2304" xr:uid="{00000000-0005-0000-0000-000053080000}"/>
    <cellStyle name="Comma 114" xfId="2305" xr:uid="{00000000-0005-0000-0000-000054080000}"/>
    <cellStyle name="Comma 115" xfId="2306" xr:uid="{00000000-0005-0000-0000-000055080000}"/>
    <cellStyle name="Comma 116" xfId="2307" xr:uid="{00000000-0005-0000-0000-000056080000}"/>
    <cellStyle name="Comma 117" xfId="2308" xr:uid="{00000000-0005-0000-0000-000057080000}"/>
    <cellStyle name="Comma 118" xfId="2309" xr:uid="{00000000-0005-0000-0000-000058080000}"/>
    <cellStyle name="Comma 119" xfId="2310" xr:uid="{00000000-0005-0000-0000-000059080000}"/>
    <cellStyle name="Comma 12" xfId="2311" xr:uid="{00000000-0005-0000-0000-00005A080000}"/>
    <cellStyle name="Comma 120" xfId="2312" xr:uid="{00000000-0005-0000-0000-00005B080000}"/>
    <cellStyle name="Comma 121" xfId="2313" xr:uid="{00000000-0005-0000-0000-00005C080000}"/>
    <cellStyle name="Comma 122" xfId="2314" xr:uid="{00000000-0005-0000-0000-00005D080000}"/>
    <cellStyle name="Comma 123" xfId="2315" xr:uid="{00000000-0005-0000-0000-00005E080000}"/>
    <cellStyle name="Comma 124" xfId="2316" xr:uid="{00000000-0005-0000-0000-00005F080000}"/>
    <cellStyle name="Comma 125" xfId="2317" xr:uid="{00000000-0005-0000-0000-000060080000}"/>
    <cellStyle name="Comma 126" xfId="2318" xr:uid="{00000000-0005-0000-0000-000061080000}"/>
    <cellStyle name="Comma 127" xfId="2319" xr:uid="{00000000-0005-0000-0000-000062080000}"/>
    <cellStyle name="Comma 128" xfId="2320" xr:uid="{00000000-0005-0000-0000-000063080000}"/>
    <cellStyle name="Comma 129" xfId="2321" xr:uid="{00000000-0005-0000-0000-000064080000}"/>
    <cellStyle name="Comma 13" xfId="2322" xr:uid="{00000000-0005-0000-0000-000065080000}"/>
    <cellStyle name="Comma 130" xfId="2323" xr:uid="{00000000-0005-0000-0000-000066080000}"/>
    <cellStyle name="Comma 131" xfId="2324" xr:uid="{00000000-0005-0000-0000-000067080000}"/>
    <cellStyle name="Comma 132" xfId="2325" xr:uid="{00000000-0005-0000-0000-000068080000}"/>
    <cellStyle name="Comma 133" xfId="2326" xr:uid="{00000000-0005-0000-0000-000069080000}"/>
    <cellStyle name="Comma 134" xfId="2327" xr:uid="{00000000-0005-0000-0000-00006A080000}"/>
    <cellStyle name="Comma 135" xfId="2328" xr:uid="{00000000-0005-0000-0000-00006B080000}"/>
    <cellStyle name="Comma 136" xfId="2329" xr:uid="{00000000-0005-0000-0000-00006C080000}"/>
    <cellStyle name="Comma 137" xfId="2330" xr:uid="{00000000-0005-0000-0000-00006D080000}"/>
    <cellStyle name="Comma 138" xfId="2331" xr:uid="{00000000-0005-0000-0000-00006E080000}"/>
    <cellStyle name="Comma 139" xfId="2332" xr:uid="{00000000-0005-0000-0000-00006F080000}"/>
    <cellStyle name="Comma 14" xfId="2333" xr:uid="{00000000-0005-0000-0000-000070080000}"/>
    <cellStyle name="Comma 140" xfId="2334" xr:uid="{00000000-0005-0000-0000-000071080000}"/>
    <cellStyle name="Comma 141" xfId="2335" xr:uid="{00000000-0005-0000-0000-000072080000}"/>
    <cellStyle name="Comma 142" xfId="2336" xr:uid="{00000000-0005-0000-0000-000073080000}"/>
    <cellStyle name="Comma 143" xfId="2337" xr:uid="{00000000-0005-0000-0000-000074080000}"/>
    <cellStyle name="Comma 144" xfId="2338" xr:uid="{00000000-0005-0000-0000-000075080000}"/>
    <cellStyle name="Comma 145" xfId="2339" xr:uid="{00000000-0005-0000-0000-000076080000}"/>
    <cellStyle name="Comma 146" xfId="2340" xr:uid="{00000000-0005-0000-0000-000077080000}"/>
    <cellStyle name="Comma 147" xfId="2341" xr:uid="{00000000-0005-0000-0000-000078080000}"/>
    <cellStyle name="Comma 148" xfId="2342" xr:uid="{00000000-0005-0000-0000-000079080000}"/>
    <cellStyle name="Comma 149" xfId="2343" xr:uid="{00000000-0005-0000-0000-00007A080000}"/>
    <cellStyle name="Comma 15" xfId="2344" xr:uid="{00000000-0005-0000-0000-00007B080000}"/>
    <cellStyle name="Comma 150" xfId="2345" xr:uid="{00000000-0005-0000-0000-00007C080000}"/>
    <cellStyle name="Comma 151" xfId="2346" xr:uid="{00000000-0005-0000-0000-00007D080000}"/>
    <cellStyle name="Comma 152" xfId="2347" xr:uid="{00000000-0005-0000-0000-00007E080000}"/>
    <cellStyle name="Comma 153" xfId="2348" xr:uid="{00000000-0005-0000-0000-00007F080000}"/>
    <cellStyle name="Comma 154" xfId="2349" xr:uid="{00000000-0005-0000-0000-000080080000}"/>
    <cellStyle name="Comma 155" xfId="2350" xr:uid="{00000000-0005-0000-0000-000081080000}"/>
    <cellStyle name="Comma 156" xfId="2351" xr:uid="{00000000-0005-0000-0000-000082080000}"/>
    <cellStyle name="Comma 157" xfId="2352" xr:uid="{00000000-0005-0000-0000-000083080000}"/>
    <cellStyle name="Comma 158" xfId="2353" xr:uid="{00000000-0005-0000-0000-000084080000}"/>
    <cellStyle name="Comma 159" xfId="2354" xr:uid="{00000000-0005-0000-0000-000085080000}"/>
    <cellStyle name="Comma 16" xfId="2355" xr:uid="{00000000-0005-0000-0000-000086080000}"/>
    <cellStyle name="Comma 160" xfId="2356" xr:uid="{00000000-0005-0000-0000-000087080000}"/>
    <cellStyle name="Comma 161" xfId="2357" xr:uid="{00000000-0005-0000-0000-000088080000}"/>
    <cellStyle name="Comma 162" xfId="2358" xr:uid="{00000000-0005-0000-0000-000089080000}"/>
    <cellStyle name="Comma 163" xfId="2359" xr:uid="{00000000-0005-0000-0000-00008A080000}"/>
    <cellStyle name="Comma 164" xfId="2360" xr:uid="{00000000-0005-0000-0000-00008B080000}"/>
    <cellStyle name="Comma 165" xfId="2361" xr:uid="{00000000-0005-0000-0000-00008C080000}"/>
    <cellStyle name="Comma 166" xfId="2362" xr:uid="{00000000-0005-0000-0000-00008D080000}"/>
    <cellStyle name="Comma 167" xfId="2363" xr:uid="{00000000-0005-0000-0000-00008E080000}"/>
    <cellStyle name="Comma 168" xfId="2364" xr:uid="{00000000-0005-0000-0000-00008F080000}"/>
    <cellStyle name="Comma 169" xfId="2365" xr:uid="{00000000-0005-0000-0000-000090080000}"/>
    <cellStyle name="Comma 17" xfId="2366" xr:uid="{00000000-0005-0000-0000-000091080000}"/>
    <cellStyle name="Comma 170" xfId="2367" xr:uid="{00000000-0005-0000-0000-000092080000}"/>
    <cellStyle name="Comma 171" xfId="2368" xr:uid="{00000000-0005-0000-0000-000093080000}"/>
    <cellStyle name="Comma 18" xfId="2369" xr:uid="{00000000-0005-0000-0000-000094080000}"/>
    <cellStyle name="Comma 19" xfId="2370" xr:uid="{00000000-0005-0000-0000-000095080000}"/>
    <cellStyle name="Comma 2" xfId="3" xr:uid="{00000000-0005-0000-0000-000096080000}"/>
    <cellStyle name="Comma 2 2" xfId="673" xr:uid="{00000000-0005-0000-0000-000097080000}"/>
    <cellStyle name="Comma 2 2 2" xfId="2373" xr:uid="{00000000-0005-0000-0000-000098080000}"/>
    <cellStyle name="Comma 2 2 3" xfId="2372" xr:uid="{00000000-0005-0000-0000-000099080000}"/>
    <cellStyle name="Comma 2 3" xfId="2374" xr:uid="{00000000-0005-0000-0000-00009A080000}"/>
    <cellStyle name="Comma 2 4" xfId="2371" xr:uid="{00000000-0005-0000-0000-00009B080000}"/>
    <cellStyle name="Comma 20" xfId="2375" xr:uid="{00000000-0005-0000-0000-00009C080000}"/>
    <cellStyle name="Comma 21" xfId="2376" xr:uid="{00000000-0005-0000-0000-00009D080000}"/>
    <cellStyle name="Comma 22" xfId="2377" xr:uid="{00000000-0005-0000-0000-00009E080000}"/>
    <cellStyle name="Comma 23" xfId="2378" xr:uid="{00000000-0005-0000-0000-00009F080000}"/>
    <cellStyle name="Comma 24" xfId="2379" xr:uid="{00000000-0005-0000-0000-0000A0080000}"/>
    <cellStyle name="Comma 25" xfId="2380" xr:uid="{00000000-0005-0000-0000-0000A1080000}"/>
    <cellStyle name="Comma 26" xfId="2381" xr:uid="{00000000-0005-0000-0000-0000A2080000}"/>
    <cellStyle name="Comma 27" xfId="2382" xr:uid="{00000000-0005-0000-0000-0000A3080000}"/>
    <cellStyle name="Comma 28" xfId="2383" xr:uid="{00000000-0005-0000-0000-0000A4080000}"/>
    <cellStyle name="Comma 29" xfId="2384" xr:uid="{00000000-0005-0000-0000-0000A5080000}"/>
    <cellStyle name="Comma 3" xfId="674" xr:uid="{00000000-0005-0000-0000-0000A6080000}"/>
    <cellStyle name="Comma 3 10" xfId="2386" xr:uid="{00000000-0005-0000-0000-0000A7080000}"/>
    <cellStyle name="Comma 3 11" xfId="2387" xr:uid="{00000000-0005-0000-0000-0000A8080000}"/>
    <cellStyle name="Comma 3 12" xfId="2388" xr:uid="{00000000-0005-0000-0000-0000A9080000}"/>
    <cellStyle name="Comma 3 13" xfId="2389" xr:uid="{00000000-0005-0000-0000-0000AA080000}"/>
    <cellStyle name="Comma 3 14" xfId="2385" xr:uid="{00000000-0005-0000-0000-0000AB080000}"/>
    <cellStyle name="Comma 3 2" xfId="2390" xr:uid="{00000000-0005-0000-0000-0000AC080000}"/>
    <cellStyle name="Comma 3 2 10" xfId="2391" xr:uid="{00000000-0005-0000-0000-0000AD080000}"/>
    <cellStyle name="Comma 3 2 11" xfId="2392" xr:uid="{00000000-0005-0000-0000-0000AE080000}"/>
    <cellStyle name="Comma 3 2 12" xfId="2393" xr:uid="{00000000-0005-0000-0000-0000AF080000}"/>
    <cellStyle name="Comma 3 2 13" xfId="2394" xr:uid="{00000000-0005-0000-0000-0000B0080000}"/>
    <cellStyle name="Comma 3 2 14" xfId="2395" xr:uid="{00000000-0005-0000-0000-0000B1080000}"/>
    <cellStyle name="Comma 3 2 15" xfId="2396" xr:uid="{00000000-0005-0000-0000-0000B2080000}"/>
    <cellStyle name="Comma 3 2 16" xfId="2397" xr:uid="{00000000-0005-0000-0000-0000B3080000}"/>
    <cellStyle name="Comma 3 2 2" xfId="2398" xr:uid="{00000000-0005-0000-0000-0000B4080000}"/>
    <cellStyle name="Comma 3 2 3" xfId="2399" xr:uid="{00000000-0005-0000-0000-0000B5080000}"/>
    <cellStyle name="Comma 3 2 4" xfId="2400" xr:uid="{00000000-0005-0000-0000-0000B6080000}"/>
    <cellStyle name="Comma 3 2 5" xfId="2401" xr:uid="{00000000-0005-0000-0000-0000B7080000}"/>
    <cellStyle name="Comma 3 2 6" xfId="2402" xr:uid="{00000000-0005-0000-0000-0000B8080000}"/>
    <cellStyle name="Comma 3 2 7" xfId="2403" xr:uid="{00000000-0005-0000-0000-0000B9080000}"/>
    <cellStyle name="Comma 3 2 8" xfId="2404" xr:uid="{00000000-0005-0000-0000-0000BA080000}"/>
    <cellStyle name="Comma 3 2 9" xfId="2405" xr:uid="{00000000-0005-0000-0000-0000BB080000}"/>
    <cellStyle name="Comma 3 3" xfId="2406" xr:uid="{00000000-0005-0000-0000-0000BC080000}"/>
    <cellStyle name="Comma 3 3 10" xfId="2407" xr:uid="{00000000-0005-0000-0000-0000BD080000}"/>
    <cellStyle name="Comma 3 3 11" xfId="2408" xr:uid="{00000000-0005-0000-0000-0000BE080000}"/>
    <cellStyle name="Comma 3 3 12" xfId="2409" xr:uid="{00000000-0005-0000-0000-0000BF080000}"/>
    <cellStyle name="Comma 3 3 13" xfId="2410" xr:uid="{00000000-0005-0000-0000-0000C0080000}"/>
    <cellStyle name="Comma 3 3 2" xfId="2411" xr:uid="{00000000-0005-0000-0000-0000C1080000}"/>
    <cellStyle name="Comma 3 3 3" xfId="2412" xr:uid="{00000000-0005-0000-0000-0000C2080000}"/>
    <cellStyle name="Comma 3 3 4" xfId="2413" xr:uid="{00000000-0005-0000-0000-0000C3080000}"/>
    <cellStyle name="Comma 3 3 5" xfId="2414" xr:uid="{00000000-0005-0000-0000-0000C4080000}"/>
    <cellStyle name="Comma 3 3 6" xfId="2415" xr:uid="{00000000-0005-0000-0000-0000C5080000}"/>
    <cellStyle name="Comma 3 3 7" xfId="2416" xr:uid="{00000000-0005-0000-0000-0000C6080000}"/>
    <cellStyle name="Comma 3 3 8" xfId="2417" xr:uid="{00000000-0005-0000-0000-0000C7080000}"/>
    <cellStyle name="Comma 3 3 9" xfId="2418" xr:uid="{00000000-0005-0000-0000-0000C8080000}"/>
    <cellStyle name="Comma 3 4" xfId="2419" xr:uid="{00000000-0005-0000-0000-0000C9080000}"/>
    <cellStyle name="Comma 3 5" xfId="2420" xr:uid="{00000000-0005-0000-0000-0000CA080000}"/>
    <cellStyle name="Comma 3 6" xfId="2421" xr:uid="{00000000-0005-0000-0000-0000CB080000}"/>
    <cellStyle name="Comma 3 7" xfId="2422" xr:uid="{00000000-0005-0000-0000-0000CC080000}"/>
    <cellStyle name="Comma 3 8" xfId="2423" xr:uid="{00000000-0005-0000-0000-0000CD080000}"/>
    <cellStyle name="Comma 3 9" xfId="2424" xr:uid="{00000000-0005-0000-0000-0000CE080000}"/>
    <cellStyle name="Comma 30" xfId="2425" xr:uid="{00000000-0005-0000-0000-0000CF080000}"/>
    <cellStyle name="Comma 31" xfId="2426" xr:uid="{00000000-0005-0000-0000-0000D0080000}"/>
    <cellStyle name="Comma 32" xfId="2427" xr:uid="{00000000-0005-0000-0000-0000D1080000}"/>
    <cellStyle name="Comma 33" xfId="2428" xr:uid="{00000000-0005-0000-0000-0000D2080000}"/>
    <cellStyle name="Comma 34" xfId="2429" xr:uid="{00000000-0005-0000-0000-0000D3080000}"/>
    <cellStyle name="Comma 35" xfId="2430" xr:uid="{00000000-0005-0000-0000-0000D4080000}"/>
    <cellStyle name="Comma 36" xfId="2431" xr:uid="{00000000-0005-0000-0000-0000D5080000}"/>
    <cellStyle name="Comma 37" xfId="2432" xr:uid="{00000000-0005-0000-0000-0000D6080000}"/>
    <cellStyle name="Comma 38" xfId="2433" xr:uid="{00000000-0005-0000-0000-0000D7080000}"/>
    <cellStyle name="Comma 39" xfId="2434" xr:uid="{00000000-0005-0000-0000-0000D8080000}"/>
    <cellStyle name="Comma 4" xfId="675" xr:uid="{00000000-0005-0000-0000-0000D9080000}"/>
    <cellStyle name="Comma 4 10" xfId="2436" xr:uid="{00000000-0005-0000-0000-0000DA080000}"/>
    <cellStyle name="Comma 4 11" xfId="2437" xr:uid="{00000000-0005-0000-0000-0000DB080000}"/>
    <cellStyle name="Comma 4 12" xfId="2438" xr:uid="{00000000-0005-0000-0000-0000DC080000}"/>
    <cellStyle name="Comma 4 13" xfId="2439" xr:uid="{00000000-0005-0000-0000-0000DD080000}"/>
    <cellStyle name="Comma 4 14" xfId="2440" xr:uid="{00000000-0005-0000-0000-0000DE080000}"/>
    <cellStyle name="Comma 4 15" xfId="2441" xr:uid="{00000000-0005-0000-0000-0000DF080000}"/>
    <cellStyle name="Comma 4 16" xfId="2442" xr:uid="{00000000-0005-0000-0000-0000E0080000}"/>
    <cellStyle name="Comma 4 17" xfId="2443" xr:uid="{00000000-0005-0000-0000-0000E1080000}"/>
    <cellStyle name="Comma 4 18" xfId="2444" xr:uid="{00000000-0005-0000-0000-0000E2080000}"/>
    <cellStyle name="Comma 4 19" xfId="2445" xr:uid="{00000000-0005-0000-0000-0000E3080000}"/>
    <cellStyle name="Comma 4 2" xfId="2446" xr:uid="{00000000-0005-0000-0000-0000E4080000}"/>
    <cellStyle name="Comma 4 2 10" xfId="2447" xr:uid="{00000000-0005-0000-0000-0000E5080000}"/>
    <cellStyle name="Comma 4 2 11" xfId="2448" xr:uid="{00000000-0005-0000-0000-0000E6080000}"/>
    <cellStyle name="Comma 4 2 12" xfId="2449" xr:uid="{00000000-0005-0000-0000-0000E7080000}"/>
    <cellStyle name="Comma 4 2 13" xfId="2450" xr:uid="{00000000-0005-0000-0000-0000E8080000}"/>
    <cellStyle name="Comma 4 2 14" xfId="2451" xr:uid="{00000000-0005-0000-0000-0000E9080000}"/>
    <cellStyle name="Comma 4 2 15" xfId="2452" xr:uid="{00000000-0005-0000-0000-0000EA080000}"/>
    <cellStyle name="Comma 4 2 16" xfId="2453" xr:uid="{00000000-0005-0000-0000-0000EB080000}"/>
    <cellStyle name="Comma 4 2 17" xfId="2454" xr:uid="{00000000-0005-0000-0000-0000EC080000}"/>
    <cellStyle name="Comma 4 2 18" xfId="2455" xr:uid="{00000000-0005-0000-0000-0000ED080000}"/>
    <cellStyle name="Comma 4 2 19" xfId="2456" xr:uid="{00000000-0005-0000-0000-0000EE080000}"/>
    <cellStyle name="Comma 4 2 2" xfId="2457" xr:uid="{00000000-0005-0000-0000-0000EF080000}"/>
    <cellStyle name="Comma 4 2 2 10" xfId="2458" xr:uid="{00000000-0005-0000-0000-0000F0080000}"/>
    <cellStyle name="Comma 4 2 2 11" xfId="2459" xr:uid="{00000000-0005-0000-0000-0000F1080000}"/>
    <cellStyle name="Comma 4 2 2 12" xfId="2460" xr:uid="{00000000-0005-0000-0000-0000F2080000}"/>
    <cellStyle name="Comma 4 2 2 13" xfId="2461" xr:uid="{00000000-0005-0000-0000-0000F3080000}"/>
    <cellStyle name="Comma 4 2 2 2" xfId="2462" xr:uid="{00000000-0005-0000-0000-0000F4080000}"/>
    <cellStyle name="Comma 4 2 2 3" xfId="2463" xr:uid="{00000000-0005-0000-0000-0000F5080000}"/>
    <cellStyle name="Comma 4 2 2 4" xfId="2464" xr:uid="{00000000-0005-0000-0000-0000F6080000}"/>
    <cellStyle name="Comma 4 2 2 5" xfId="2465" xr:uid="{00000000-0005-0000-0000-0000F7080000}"/>
    <cellStyle name="Comma 4 2 2 6" xfId="2466" xr:uid="{00000000-0005-0000-0000-0000F8080000}"/>
    <cellStyle name="Comma 4 2 2 7" xfId="2467" xr:uid="{00000000-0005-0000-0000-0000F9080000}"/>
    <cellStyle name="Comma 4 2 2 8" xfId="2468" xr:uid="{00000000-0005-0000-0000-0000FA080000}"/>
    <cellStyle name="Comma 4 2 2 9" xfId="2469" xr:uid="{00000000-0005-0000-0000-0000FB080000}"/>
    <cellStyle name="Comma 4 2 20" xfId="2470" xr:uid="{00000000-0005-0000-0000-0000FC080000}"/>
    <cellStyle name="Comma 4 2 21" xfId="2471" xr:uid="{00000000-0005-0000-0000-0000FD080000}"/>
    <cellStyle name="Comma 4 2 22" xfId="2472" xr:uid="{00000000-0005-0000-0000-0000FE080000}"/>
    <cellStyle name="Comma 4 2 23" xfId="2473" xr:uid="{00000000-0005-0000-0000-0000FF080000}"/>
    <cellStyle name="Comma 4 2 24" xfId="2474" xr:uid="{00000000-0005-0000-0000-000000090000}"/>
    <cellStyle name="Comma 4 2 3" xfId="2475" xr:uid="{00000000-0005-0000-0000-000001090000}"/>
    <cellStyle name="Comma 4 2 4" xfId="2476" xr:uid="{00000000-0005-0000-0000-000002090000}"/>
    <cellStyle name="Comma 4 2 5" xfId="2477" xr:uid="{00000000-0005-0000-0000-000003090000}"/>
    <cellStyle name="Comma 4 2 6" xfId="2478" xr:uid="{00000000-0005-0000-0000-000004090000}"/>
    <cellStyle name="Comma 4 2 7" xfId="2479" xr:uid="{00000000-0005-0000-0000-000005090000}"/>
    <cellStyle name="Comma 4 2 8" xfId="2480" xr:uid="{00000000-0005-0000-0000-000006090000}"/>
    <cellStyle name="Comma 4 2 9" xfId="2481" xr:uid="{00000000-0005-0000-0000-000007090000}"/>
    <cellStyle name="Comma 4 20" xfId="2482" xr:uid="{00000000-0005-0000-0000-000008090000}"/>
    <cellStyle name="Comma 4 21" xfId="2483" xr:uid="{00000000-0005-0000-0000-000009090000}"/>
    <cellStyle name="Comma 4 22" xfId="2484" xr:uid="{00000000-0005-0000-0000-00000A090000}"/>
    <cellStyle name="Comma 4 23" xfId="2435" xr:uid="{00000000-0005-0000-0000-00000B090000}"/>
    <cellStyle name="Comma 4 3" xfId="2485" xr:uid="{00000000-0005-0000-0000-00000C090000}"/>
    <cellStyle name="Comma 4 3 10" xfId="2486" xr:uid="{00000000-0005-0000-0000-00000D090000}"/>
    <cellStyle name="Comma 4 3 11" xfId="2487" xr:uid="{00000000-0005-0000-0000-00000E090000}"/>
    <cellStyle name="Comma 4 3 12" xfId="2488" xr:uid="{00000000-0005-0000-0000-00000F090000}"/>
    <cellStyle name="Comma 4 3 13" xfId="2489" xr:uid="{00000000-0005-0000-0000-000010090000}"/>
    <cellStyle name="Comma 4 3 2" xfId="2490" xr:uid="{00000000-0005-0000-0000-000011090000}"/>
    <cellStyle name="Comma 4 3 3" xfId="2491" xr:uid="{00000000-0005-0000-0000-000012090000}"/>
    <cellStyle name="Comma 4 3 4" xfId="2492" xr:uid="{00000000-0005-0000-0000-000013090000}"/>
    <cellStyle name="Comma 4 3 5" xfId="2493" xr:uid="{00000000-0005-0000-0000-000014090000}"/>
    <cellStyle name="Comma 4 3 6" xfId="2494" xr:uid="{00000000-0005-0000-0000-000015090000}"/>
    <cellStyle name="Comma 4 3 7" xfId="2495" xr:uid="{00000000-0005-0000-0000-000016090000}"/>
    <cellStyle name="Comma 4 3 8" xfId="2496" xr:uid="{00000000-0005-0000-0000-000017090000}"/>
    <cellStyle name="Comma 4 3 9" xfId="2497" xr:uid="{00000000-0005-0000-0000-000018090000}"/>
    <cellStyle name="Comma 4 4" xfId="2498" xr:uid="{00000000-0005-0000-0000-000019090000}"/>
    <cellStyle name="Comma 4 5" xfId="2499" xr:uid="{00000000-0005-0000-0000-00001A090000}"/>
    <cellStyle name="Comma 4 6" xfId="2500" xr:uid="{00000000-0005-0000-0000-00001B090000}"/>
    <cellStyle name="Comma 4 7" xfId="2501" xr:uid="{00000000-0005-0000-0000-00001C090000}"/>
    <cellStyle name="Comma 4 8" xfId="2502" xr:uid="{00000000-0005-0000-0000-00001D090000}"/>
    <cellStyle name="Comma 4 9" xfId="2503" xr:uid="{00000000-0005-0000-0000-00001E090000}"/>
    <cellStyle name="Comma 40" xfId="676" xr:uid="{00000000-0005-0000-0000-00001F090000}"/>
    <cellStyle name="Comma 41" xfId="2504" xr:uid="{00000000-0005-0000-0000-000020090000}"/>
    <cellStyle name="Comma 42" xfId="677" xr:uid="{00000000-0005-0000-0000-000021090000}"/>
    <cellStyle name="Comma 42 2" xfId="2505" xr:uid="{00000000-0005-0000-0000-000022090000}"/>
    <cellStyle name="Comma 43" xfId="2506" xr:uid="{00000000-0005-0000-0000-000023090000}"/>
    <cellStyle name="Comma 44" xfId="2507" xr:uid="{00000000-0005-0000-0000-000024090000}"/>
    <cellStyle name="Comma 45" xfId="2508" xr:uid="{00000000-0005-0000-0000-000025090000}"/>
    <cellStyle name="Comma 46" xfId="2509" xr:uid="{00000000-0005-0000-0000-000026090000}"/>
    <cellStyle name="Comma 47" xfId="2510" xr:uid="{00000000-0005-0000-0000-000027090000}"/>
    <cellStyle name="Comma 48" xfId="2511" xr:uid="{00000000-0005-0000-0000-000028090000}"/>
    <cellStyle name="Comma 49" xfId="2512" xr:uid="{00000000-0005-0000-0000-000029090000}"/>
    <cellStyle name="Comma 5" xfId="678" xr:uid="{00000000-0005-0000-0000-00002A090000}"/>
    <cellStyle name="Comma 5 10" xfId="2514" xr:uid="{00000000-0005-0000-0000-00002B090000}"/>
    <cellStyle name="Comma 5 11" xfId="2515" xr:uid="{00000000-0005-0000-0000-00002C090000}"/>
    <cellStyle name="Comma 5 12" xfId="2516" xr:uid="{00000000-0005-0000-0000-00002D090000}"/>
    <cellStyle name="Comma 5 13" xfId="2517" xr:uid="{00000000-0005-0000-0000-00002E090000}"/>
    <cellStyle name="Comma 5 14" xfId="2518" xr:uid="{00000000-0005-0000-0000-00002F090000}"/>
    <cellStyle name="Comma 5 15" xfId="2519" xr:uid="{00000000-0005-0000-0000-000030090000}"/>
    <cellStyle name="Comma 5 16" xfId="2520" xr:uid="{00000000-0005-0000-0000-000031090000}"/>
    <cellStyle name="Comma 5 17" xfId="2513" xr:uid="{00000000-0005-0000-0000-000032090000}"/>
    <cellStyle name="Comma 5 2" xfId="2521" xr:uid="{00000000-0005-0000-0000-000033090000}"/>
    <cellStyle name="Comma 5 3" xfId="2522" xr:uid="{00000000-0005-0000-0000-000034090000}"/>
    <cellStyle name="Comma 5 4" xfId="2523" xr:uid="{00000000-0005-0000-0000-000035090000}"/>
    <cellStyle name="Comma 5 5" xfId="2524" xr:uid="{00000000-0005-0000-0000-000036090000}"/>
    <cellStyle name="Comma 5 6" xfId="2525" xr:uid="{00000000-0005-0000-0000-000037090000}"/>
    <cellStyle name="Comma 5 7" xfId="2526" xr:uid="{00000000-0005-0000-0000-000038090000}"/>
    <cellStyle name="Comma 5 8" xfId="2527" xr:uid="{00000000-0005-0000-0000-000039090000}"/>
    <cellStyle name="Comma 5 9" xfId="2528" xr:uid="{00000000-0005-0000-0000-00003A090000}"/>
    <cellStyle name="Comma 50" xfId="2529" xr:uid="{00000000-0005-0000-0000-00003B090000}"/>
    <cellStyle name="Comma 51" xfId="2530" xr:uid="{00000000-0005-0000-0000-00003C090000}"/>
    <cellStyle name="Comma 52" xfId="2531" xr:uid="{00000000-0005-0000-0000-00003D090000}"/>
    <cellStyle name="Comma 53" xfId="2532" xr:uid="{00000000-0005-0000-0000-00003E090000}"/>
    <cellStyle name="Comma 54" xfId="2533" xr:uid="{00000000-0005-0000-0000-00003F090000}"/>
    <cellStyle name="Comma 55" xfId="2534" xr:uid="{00000000-0005-0000-0000-000040090000}"/>
    <cellStyle name="Comma 56" xfId="2535" xr:uid="{00000000-0005-0000-0000-000041090000}"/>
    <cellStyle name="Comma 57" xfId="2536" xr:uid="{00000000-0005-0000-0000-000042090000}"/>
    <cellStyle name="Comma 58" xfId="2537" xr:uid="{00000000-0005-0000-0000-000043090000}"/>
    <cellStyle name="Comma 59" xfId="2538" xr:uid="{00000000-0005-0000-0000-000044090000}"/>
    <cellStyle name="Comma 6" xfId="2539" xr:uid="{00000000-0005-0000-0000-000045090000}"/>
    <cellStyle name="Comma 6 10" xfId="2540" xr:uid="{00000000-0005-0000-0000-000046090000}"/>
    <cellStyle name="Comma 6 11" xfId="2541" xr:uid="{00000000-0005-0000-0000-000047090000}"/>
    <cellStyle name="Comma 6 12" xfId="2542" xr:uid="{00000000-0005-0000-0000-000048090000}"/>
    <cellStyle name="Comma 6 13" xfId="2543" xr:uid="{00000000-0005-0000-0000-000049090000}"/>
    <cellStyle name="Comma 6 14" xfId="2544" xr:uid="{00000000-0005-0000-0000-00004A090000}"/>
    <cellStyle name="Comma 6 15" xfId="2545" xr:uid="{00000000-0005-0000-0000-00004B090000}"/>
    <cellStyle name="Comma 6 16" xfId="2546" xr:uid="{00000000-0005-0000-0000-00004C090000}"/>
    <cellStyle name="Comma 6 17" xfId="2547" xr:uid="{00000000-0005-0000-0000-00004D090000}"/>
    <cellStyle name="Comma 6 18" xfId="2548" xr:uid="{00000000-0005-0000-0000-00004E090000}"/>
    <cellStyle name="Comma 6 19" xfId="2549" xr:uid="{00000000-0005-0000-0000-00004F090000}"/>
    <cellStyle name="Comma 6 2" xfId="2550" xr:uid="{00000000-0005-0000-0000-000050090000}"/>
    <cellStyle name="Comma 6 2 10" xfId="2551" xr:uid="{00000000-0005-0000-0000-000051090000}"/>
    <cellStyle name="Comma 6 2 11" xfId="2552" xr:uid="{00000000-0005-0000-0000-000052090000}"/>
    <cellStyle name="Comma 6 2 12" xfId="2553" xr:uid="{00000000-0005-0000-0000-000053090000}"/>
    <cellStyle name="Comma 6 2 13" xfId="2554" xr:uid="{00000000-0005-0000-0000-000054090000}"/>
    <cellStyle name="Comma 6 2 2" xfId="2555" xr:uid="{00000000-0005-0000-0000-000055090000}"/>
    <cellStyle name="Comma 6 2 3" xfId="2556" xr:uid="{00000000-0005-0000-0000-000056090000}"/>
    <cellStyle name="Comma 6 2 4" xfId="2557" xr:uid="{00000000-0005-0000-0000-000057090000}"/>
    <cellStyle name="Comma 6 2 5" xfId="2558" xr:uid="{00000000-0005-0000-0000-000058090000}"/>
    <cellStyle name="Comma 6 2 6" xfId="2559" xr:uid="{00000000-0005-0000-0000-000059090000}"/>
    <cellStyle name="Comma 6 2 7" xfId="2560" xr:uid="{00000000-0005-0000-0000-00005A090000}"/>
    <cellStyle name="Comma 6 2 8" xfId="2561" xr:uid="{00000000-0005-0000-0000-00005B090000}"/>
    <cellStyle name="Comma 6 2 9" xfId="2562" xr:uid="{00000000-0005-0000-0000-00005C090000}"/>
    <cellStyle name="Comma 6 20" xfId="2563" xr:uid="{00000000-0005-0000-0000-00005D090000}"/>
    <cellStyle name="Comma 6 21" xfId="2564" xr:uid="{00000000-0005-0000-0000-00005E090000}"/>
    <cellStyle name="Comma 6 22" xfId="2565" xr:uid="{00000000-0005-0000-0000-00005F090000}"/>
    <cellStyle name="Comma 6 23" xfId="2566" xr:uid="{00000000-0005-0000-0000-000060090000}"/>
    <cellStyle name="Comma 6 24" xfId="2567" xr:uid="{00000000-0005-0000-0000-000061090000}"/>
    <cellStyle name="Comma 6 3" xfId="2568" xr:uid="{00000000-0005-0000-0000-000062090000}"/>
    <cellStyle name="Comma 6 4" xfId="2569" xr:uid="{00000000-0005-0000-0000-000063090000}"/>
    <cellStyle name="Comma 6 5" xfId="2570" xr:uid="{00000000-0005-0000-0000-000064090000}"/>
    <cellStyle name="Comma 6 6" xfId="2571" xr:uid="{00000000-0005-0000-0000-000065090000}"/>
    <cellStyle name="Comma 6 7" xfId="2572" xr:uid="{00000000-0005-0000-0000-000066090000}"/>
    <cellStyle name="Comma 6 8" xfId="2573" xr:uid="{00000000-0005-0000-0000-000067090000}"/>
    <cellStyle name="Comma 6 9" xfId="2574" xr:uid="{00000000-0005-0000-0000-000068090000}"/>
    <cellStyle name="Comma 60" xfId="2575" xr:uid="{00000000-0005-0000-0000-000069090000}"/>
    <cellStyle name="Comma 61" xfId="2576" xr:uid="{00000000-0005-0000-0000-00006A090000}"/>
    <cellStyle name="Comma 62" xfId="2577" xr:uid="{00000000-0005-0000-0000-00006B090000}"/>
    <cellStyle name="Comma 63" xfId="2578" xr:uid="{00000000-0005-0000-0000-00006C090000}"/>
    <cellStyle name="Comma 64" xfId="2579" xr:uid="{00000000-0005-0000-0000-00006D090000}"/>
    <cellStyle name="Comma 65" xfId="2580" xr:uid="{00000000-0005-0000-0000-00006E090000}"/>
    <cellStyle name="Comma 66" xfId="2581" xr:uid="{00000000-0005-0000-0000-00006F090000}"/>
    <cellStyle name="Comma 67" xfId="2582" xr:uid="{00000000-0005-0000-0000-000070090000}"/>
    <cellStyle name="Comma 68" xfId="2583" xr:uid="{00000000-0005-0000-0000-000071090000}"/>
    <cellStyle name="Comma 69" xfId="2584" xr:uid="{00000000-0005-0000-0000-000072090000}"/>
    <cellStyle name="Comma 7" xfId="2585" xr:uid="{00000000-0005-0000-0000-000073090000}"/>
    <cellStyle name="Comma 7 10" xfId="2586" xr:uid="{00000000-0005-0000-0000-000074090000}"/>
    <cellStyle name="Comma 7 11" xfId="2587" xr:uid="{00000000-0005-0000-0000-000075090000}"/>
    <cellStyle name="Comma 7 12" xfId="2588" xr:uid="{00000000-0005-0000-0000-000076090000}"/>
    <cellStyle name="Comma 7 2" xfId="2589" xr:uid="{00000000-0005-0000-0000-000077090000}"/>
    <cellStyle name="Comma 7 3" xfId="2590" xr:uid="{00000000-0005-0000-0000-000078090000}"/>
    <cellStyle name="Comma 7 4" xfId="2591" xr:uid="{00000000-0005-0000-0000-000079090000}"/>
    <cellStyle name="Comma 7 5" xfId="2592" xr:uid="{00000000-0005-0000-0000-00007A090000}"/>
    <cellStyle name="Comma 7 6" xfId="2593" xr:uid="{00000000-0005-0000-0000-00007B090000}"/>
    <cellStyle name="Comma 7 7" xfId="2594" xr:uid="{00000000-0005-0000-0000-00007C090000}"/>
    <cellStyle name="Comma 7 8" xfId="2595" xr:uid="{00000000-0005-0000-0000-00007D090000}"/>
    <cellStyle name="Comma 7 9" xfId="2596" xr:uid="{00000000-0005-0000-0000-00007E090000}"/>
    <cellStyle name="Comma 70" xfId="2597" xr:uid="{00000000-0005-0000-0000-00007F090000}"/>
    <cellStyle name="Comma 71" xfId="2598" xr:uid="{00000000-0005-0000-0000-000080090000}"/>
    <cellStyle name="Comma 72" xfId="2599" xr:uid="{00000000-0005-0000-0000-000081090000}"/>
    <cellStyle name="Comma 73" xfId="2600" xr:uid="{00000000-0005-0000-0000-000082090000}"/>
    <cellStyle name="Comma 74" xfId="2601" xr:uid="{00000000-0005-0000-0000-000083090000}"/>
    <cellStyle name="Comma 75" xfId="2602" xr:uid="{00000000-0005-0000-0000-000084090000}"/>
    <cellStyle name="Comma 76" xfId="2603" xr:uid="{00000000-0005-0000-0000-000085090000}"/>
    <cellStyle name="Comma 77" xfId="2604" xr:uid="{00000000-0005-0000-0000-000086090000}"/>
    <cellStyle name="Comma 78" xfId="2605" xr:uid="{00000000-0005-0000-0000-000087090000}"/>
    <cellStyle name="Comma 79" xfId="2606" xr:uid="{00000000-0005-0000-0000-000088090000}"/>
    <cellStyle name="Comma 8" xfId="2607" xr:uid="{00000000-0005-0000-0000-000089090000}"/>
    <cellStyle name="Comma 80" xfId="2608" xr:uid="{00000000-0005-0000-0000-00008A090000}"/>
    <cellStyle name="Comma 81" xfId="2609" xr:uid="{00000000-0005-0000-0000-00008B090000}"/>
    <cellStyle name="Comma 82" xfId="2610" xr:uid="{00000000-0005-0000-0000-00008C090000}"/>
    <cellStyle name="Comma 83" xfId="2611" xr:uid="{00000000-0005-0000-0000-00008D090000}"/>
    <cellStyle name="Comma 84" xfId="2612" xr:uid="{00000000-0005-0000-0000-00008E090000}"/>
    <cellStyle name="Comma 85" xfId="2613" xr:uid="{00000000-0005-0000-0000-00008F090000}"/>
    <cellStyle name="Comma 86" xfId="2614" xr:uid="{00000000-0005-0000-0000-000090090000}"/>
    <cellStyle name="Comma 87" xfId="2615" xr:uid="{00000000-0005-0000-0000-000091090000}"/>
    <cellStyle name="Comma 88" xfId="2616" xr:uid="{00000000-0005-0000-0000-000092090000}"/>
    <cellStyle name="Comma 89" xfId="2617" xr:uid="{00000000-0005-0000-0000-000093090000}"/>
    <cellStyle name="Comma 9" xfId="2618" xr:uid="{00000000-0005-0000-0000-000094090000}"/>
    <cellStyle name="Comma 90" xfId="2619" xr:uid="{00000000-0005-0000-0000-000095090000}"/>
    <cellStyle name="Comma 91" xfId="2620" xr:uid="{00000000-0005-0000-0000-000096090000}"/>
    <cellStyle name="Comma 92" xfId="2621" xr:uid="{00000000-0005-0000-0000-000097090000}"/>
    <cellStyle name="Comma 93" xfId="2622" xr:uid="{00000000-0005-0000-0000-000098090000}"/>
    <cellStyle name="Comma 94" xfId="2623" xr:uid="{00000000-0005-0000-0000-000099090000}"/>
    <cellStyle name="Comma 95" xfId="2624" xr:uid="{00000000-0005-0000-0000-00009A090000}"/>
    <cellStyle name="Comma 96" xfId="2625" xr:uid="{00000000-0005-0000-0000-00009B090000}"/>
    <cellStyle name="Comma 97" xfId="2626" xr:uid="{00000000-0005-0000-0000-00009C090000}"/>
    <cellStyle name="Comma 98" xfId="2627" xr:uid="{00000000-0005-0000-0000-00009D090000}"/>
    <cellStyle name="Comma 99" xfId="2628" xr:uid="{00000000-0005-0000-0000-00009E090000}"/>
    <cellStyle name="Comma[1]" xfId="679" xr:uid="{00000000-0005-0000-0000-00009F090000}"/>
    <cellStyle name="Comma[2]" xfId="680" xr:uid="{00000000-0005-0000-0000-0000A0090000}"/>
    <cellStyle name="Comma[3]" xfId="681" xr:uid="{00000000-0005-0000-0000-0000A1090000}"/>
    <cellStyle name="CommaDU" xfId="682" xr:uid="{00000000-0005-0000-0000-0000A2090000}"/>
    <cellStyle name="CommaU" xfId="683" xr:uid="{00000000-0005-0000-0000-0000A3090000}"/>
    <cellStyle name="ContentsHyperlink" xfId="684" xr:uid="{00000000-0005-0000-0000-0000A4090000}"/>
    <cellStyle name="COSS" xfId="2629" xr:uid="{00000000-0005-0000-0000-0000A5090000}"/>
    <cellStyle name="COSS 2" xfId="2630" xr:uid="{00000000-0005-0000-0000-0000A6090000}"/>
    <cellStyle name="Curr" xfId="685" xr:uid="{00000000-0005-0000-0000-0000A7090000}"/>
    <cellStyle name="CurrDU" xfId="686" xr:uid="{00000000-0005-0000-0000-0000A8090000}"/>
    <cellStyle name="Currency (Integer)" xfId="687" xr:uid="{00000000-0005-0000-0000-0000A9090000}"/>
    <cellStyle name="Currency [1]" xfId="688" xr:uid="{00000000-0005-0000-0000-0000AA090000}"/>
    <cellStyle name="Currency [2]" xfId="689" xr:uid="{00000000-0005-0000-0000-0000AB090000}"/>
    <cellStyle name="Currency [3]" xfId="690" xr:uid="{00000000-0005-0000-0000-0000AC090000}"/>
    <cellStyle name="Currency 2" xfId="691" xr:uid="{00000000-0005-0000-0000-0000AD090000}"/>
    <cellStyle name="Currency 2 2" xfId="2632" xr:uid="{00000000-0005-0000-0000-0000AE090000}"/>
    <cellStyle name="Currency 2 3" xfId="2631" xr:uid="{00000000-0005-0000-0000-0000AF090000}"/>
    <cellStyle name="Currency 3" xfId="2633" xr:uid="{00000000-0005-0000-0000-0000B0090000}"/>
    <cellStyle name="Currency 3 2" xfId="2634" xr:uid="{00000000-0005-0000-0000-0000B1090000}"/>
    <cellStyle name="Currency 3 2 2" xfId="2635" xr:uid="{00000000-0005-0000-0000-0000B2090000}"/>
    <cellStyle name="Currency 3 3" xfId="2636" xr:uid="{00000000-0005-0000-0000-0000B3090000}"/>
    <cellStyle name="Currency 4" xfId="2637" xr:uid="{00000000-0005-0000-0000-0000B4090000}"/>
    <cellStyle name="Currency 4 2" xfId="2638" xr:uid="{00000000-0005-0000-0000-0000B5090000}"/>
    <cellStyle name="Currency 5" xfId="2639" xr:uid="{00000000-0005-0000-0000-0000B6090000}"/>
    <cellStyle name="Currency[2]" xfId="692" xr:uid="{00000000-0005-0000-0000-0000B7090000}"/>
    <cellStyle name="CurrU" xfId="693" xr:uid="{00000000-0005-0000-0000-0000B8090000}"/>
    <cellStyle name="Date" xfId="694" xr:uid="{00000000-0005-0000-0000-0000B9090000}"/>
    <cellStyle name="Date [mm-d-yyyy]" xfId="695" xr:uid="{00000000-0005-0000-0000-0000BA090000}"/>
    <cellStyle name="Date [mmm-d-yyyy]" xfId="696" xr:uid="{00000000-0005-0000-0000-0000BB090000}"/>
    <cellStyle name="Date [mmm-yyyy]" xfId="697" xr:uid="{00000000-0005-0000-0000-0000BC090000}"/>
    <cellStyle name="Date 2" xfId="2640" xr:uid="{00000000-0005-0000-0000-0000BD090000}"/>
    <cellStyle name="Date 3" xfId="4532" xr:uid="{00000000-0005-0000-0000-0000BE090000}"/>
    <cellStyle name="Date 4" xfId="4535" xr:uid="{00000000-0005-0000-0000-0000BF090000}"/>
    <cellStyle name="Date 5" xfId="4530" xr:uid="{00000000-0005-0000-0000-0000C0090000}"/>
    <cellStyle name="Date_2008 Aeolus III Budget with gross up" xfId="698" xr:uid="{00000000-0005-0000-0000-0000C1090000}"/>
    <cellStyle name="Date2" xfId="699" xr:uid="{00000000-0005-0000-0000-0000C2090000}"/>
    <cellStyle name="Dia" xfId="700" xr:uid="{00000000-0005-0000-0000-0000C3090000}"/>
    <cellStyle name="dohm" xfId="701" xr:uid="{00000000-0005-0000-0000-0000C4090000}"/>
    <cellStyle name="dohm1" xfId="702" xr:uid="{00000000-0005-0000-0000-0000C5090000}"/>
    <cellStyle name="dohm2" xfId="703" xr:uid="{00000000-0005-0000-0000-0000C6090000}"/>
    <cellStyle name="Dollars" xfId="704" xr:uid="{00000000-0005-0000-0000-0000C7090000}"/>
    <cellStyle name="Encabez1" xfId="705" xr:uid="{00000000-0005-0000-0000-0000C8090000}"/>
    <cellStyle name="Encabez2" xfId="706" xr:uid="{00000000-0005-0000-0000-0000C9090000}"/>
    <cellStyle name="Encabezado 4" xfId="707" xr:uid="{00000000-0005-0000-0000-0000CA090000}"/>
    <cellStyle name="Énfasis1" xfId="708" xr:uid="{00000000-0005-0000-0000-0000CB090000}"/>
    <cellStyle name="Énfasis2" xfId="709" xr:uid="{00000000-0005-0000-0000-0000CC090000}"/>
    <cellStyle name="Énfasis3" xfId="710" xr:uid="{00000000-0005-0000-0000-0000CD090000}"/>
    <cellStyle name="Énfasis4" xfId="711" xr:uid="{00000000-0005-0000-0000-0000CE090000}"/>
    <cellStyle name="Énfasis5" xfId="712" xr:uid="{00000000-0005-0000-0000-0000CF090000}"/>
    <cellStyle name="Énfasis6" xfId="713" xr:uid="{00000000-0005-0000-0000-0000D0090000}"/>
    <cellStyle name="EnterLight" xfId="714" xr:uid="{00000000-0005-0000-0000-0000D1090000}"/>
    <cellStyle name="Entrada" xfId="715" xr:uid="{00000000-0005-0000-0000-0000D2090000}"/>
    <cellStyle name="Eric1" xfId="716" xr:uid="{00000000-0005-0000-0000-0000D3090000}"/>
    <cellStyle name="Eric2" xfId="717" xr:uid="{00000000-0005-0000-0000-0000D4090000}"/>
    <cellStyle name="Eric3" xfId="718" xr:uid="{00000000-0005-0000-0000-0000D5090000}"/>
    <cellStyle name="Error_Check" xfId="719" xr:uid="{00000000-0005-0000-0000-0000D6090000}"/>
    <cellStyle name="ErrorMessage" xfId="720" xr:uid="{00000000-0005-0000-0000-0000D7090000}"/>
    <cellStyle name="Escalation" xfId="721" xr:uid="{00000000-0005-0000-0000-0000D8090000}"/>
    <cellStyle name="Estilo 1" xfId="722" xr:uid="{00000000-0005-0000-0000-0000D9090000}"/>
    <cellStyle name="Euro" xfId="723" xr:uid="{00000000-0005-0000-0000-0000DA090000}"/>
    <cellStyle name="Explanatory Text 2" xfId="2641" xr:uid="{00000000-0005-0000-0000-0000DB090000}"/>
    <cellStyle name="Explanatory Text 2 2" xfId="2642" xr:uid="{00000000-0005-0000-0000-0000DC090000}"/>
    <cellStyle name="Explanatory Text 2 3" xfId="2643" xr:uid="{00000000-0005-0000-0000-0000DD090000}"/>
    <cellStyle name="Explanatory Text 3" xfId="2644" xr:uid="{00000000-0005-0000-0000-0000DE090000}"/>
    <cellStyle name="Explanatory Text 4" xfId="2645" xr:uid="{00000000-0005-0000-0000-0000DF090000}"/>
    <cellStyle name="Fijo" xfId="724" xr:uid="{00000000-0005-0000-0000-0000E0090000}"/>
    <cellStyle name="Financiero" xfId="725" xr:uid="{00000000-0005-0000-0000-0000E1090000}"/>
    <cellStyle name="First Column" xfId="726" xr:uid="{00000000-0005-0000-0000-0000E2090000}"/>
    <cellStyle name="Fixed" xfId="727" xr:uid="{00000000-0005-0000-0000-0000E3090000}"/>
    <cellStyle name="Fixed [0]" xfId="728" xr:uid="{00000000-0005-0000-0000-0000E4090000}"/>
    <cellStyle name="Fixed 2" xfId="2646" xr:uid="{00000000-0005-0000-0000-0000E5090000}"/>
    <cellStyle name="Fixed 3" xfId="4533" xr:uid="{00000000-0005-0000-0000-0000E6090000}"/>
    <cellStyle name="Fixed 4" xfId="4534" xr:uid="{00000000-0005-0000-0000-0000E7090000}"/>
    <cellStyle name="Fixed 5" xfId="4531" xr:uid="{00000000-0005-0000-0000-0000E8090000}"/>
    <cellStyle name="Fixed_2008 Aeolus III Budget with gross up" xfId="729" xr:uid="{00000000-0005-0000-0000-0000E9090000}"/>
    <cellStyle name="Good 2" xfId="2647" xr:uid="{00000000-0005-0000-0000-0000EA090000}"/>
    <cellStyle name="Good 2 10" xfId="2648" xr:uid="{00000000-0005-0000-0000-0000EB090000}"/>
    <cellStyle name="Good 2 11" xfId="2649" xr:uid="{00000000-0005-0000-0000-0000EC090000}"/>
    <cellStyle name="Good 2 12" xfId="2650" xr:uid="{00000000-0005-0000-0000-0000ED090000}"/>
    <cellStyle name="Good 2 13" xfId="2651" xr:uid="{00000000-0005-0000-0000-0000EE090000}"/>
    <cellStyle name="Good 2 14" xfId="2652" xr:uid="{00000000-0005-0000-0000-0000EF090000}"/>
    <cellStyle name="Good 2 15" xfId="2653" xr:uid="{00000000-0005-0000-0000-0000F0090000}"/>
    <cellStyle name="Good 2 16" xfId="2654" xr:uid="{00000000-0005-0000-0000-0000F1090000}"/>
    <cellStyle name="Good 2 17" xfId="2655" xr:uid="{00000000-0005-0000-0000-0000F2090000}"/>
    <cellStyle name="Good 2 18" xfId="2656" xr:uid="{00000000-0005-0000-0000-0000F3090000}"/>
    <cellStyle name="Good 2 19" xfId="2657" xr:uid="{00000000-0005-0000-0000-0000F4090000}"/>
    <cellStyle name="Good 2 2" xfId="2658" xr:uid="{00000000-0005-0000-0000-0000F5090000}"/>
    <cellStyle name="Good 2 20" xfId="2659" xr:uid="{00000000-0005-0000-0000-0000F6090000}"/>
    <cellStyle name="Good 2 21" xfId="2660" xr:uid="{00000000-0005-0000-0000-0000F7090000}"/>
    <cellStyle name="Good 2 22" xfId="2661" xr:uid="{00000000-0005-0000-0000-0000F8090000}"/>
    <cellStyle name="Good 2 23" xfId="2662" xr:uid="{00000000-0005-0000-0000-0000F9090000}"/>
    <cellStyle name="Good 2 24" xfId="2663" xr:uid="{00000000-0005-0000-0000-0000FA090000}"/>
    <cellStyle name="Good 2 25" xfId="2664" xr:uid="{00000000-0005-0000-0000-0000FB090000}"/>
    <cellStyle name="Good 2 26" xfId="2665" xr:uid="{00000000-0005-0000-0000-0000FC090000}"/>
    <cellStyle name="Good 2 27" xfId="2666" xr:uid="{00000000-0005-0000-0000-0000FD090000}"/>
    <cellStyle name="Good 2 28" xfId="2667" xr:uid="{00000000-0005-0000-0000-0000FE090000}"/>
    <cellStyle name="Good 2 29" xfId="2668" xr:uid="{00000000-0005-0000-0000-0000FF090000}"/>
    <cellStyle name="Good 2 3" xfId="2669" xr:uid="{00000000-0005-0000-0000-0000000A0000}"/>
    <cellStyle name="Good 2 30" xfId="2670" xr:uid="{00000000-0005-0000-0000-0000010A0000}"/>
    <cellStyle name="Good 2 31" xfId="2671" xr:uid="{00000000-0005-0000-0000-0000020A0000}"/>
    <cellStyle name="Good 2 32" xfId="2672" xr:uid="{00000000-0005-0000-0000-0000030A0000}"/>
    <cellStyle name="Good 2 4" xfId="2673" xr:uid="{00000000-0005-0000-0000-0000040A0000}"/>
    <cellStyle name="Good 2 5" xfId="2674" xr:uid="{00000000-0005-0000-0000-0000050A0000}"/>
    <cellStyle name="Good 2 6" xfId="2675" xr:uid="{00000000-0005-0000-0000-0000060A0000}"/>
    <cellStyle name="Good 2 7" xfId="2676" xr:uid="{00000000-0005-0000-0000-0000070A0000}"/>
    <cellStyle name="Good 2 8" xfId="2677" xr:uid="{00000000-0005-0000-0000-0000080A0000}"/>
    <cellStyle name="Good 2 9" xfId="2678" xr:uid="{00000000-0005-0000-0000-0000090A0000}"/>
    <cellStyle name="Good 3" xfId="2679" xr:uid="{00000000-0005-0000-0000-00000A0A0000}"/>
    <cellStyle name="Good 4" xfId="2680" xr:uid="{00000000-0005-0000-0000-00000B0A0000}"/>
    <cellStyle name="Grey" xfId="730" xr:uid="{00000000-0005-0000-0000-00000C0A0000}"/>
    <cellStyle name="Grey 2" xfId="2681" xr:uid="{00000000-0005-0000-0000-00000D0A0000}"/>
    <cellStyle name="HEADER" xfId="731" xr:uid="{00000000-0005-0000-0000-00000E0A0000}"/>
    <cellStyle name="HEADER 2" xfId="2682" xr:uid="{00000000-0005-0000-0000-00000F0A0000}"/>
    <cellStyle name="Header1" xfId="732" xr:uid="{00000000-0005-0000-0000-0000100A0000}"/>
    <cellStyle name="Header1 2" xfId="2683" xr:uid="{00000000-0005-0000-0000-0000110A0000}"/>
    <cellStyle name="Header2" xfId="733" xr:uid="{00000000-0005-0000-0000-0000120A0000}"/>
    <cellStyle name="Header2 2" xfId="2684" xr:uid="{00000000-0005-0000-0000-0000130A0000}"/>
    <cellStyle name="Heading 1 2" xfId="2685" xr:uid="{00000000-0005-0000-0000-0000140A0000}"/>
    <cellStyle name="Heading 1 2 10" xfId="2686" xr:uid="{00000000-0005-0000-0000-0000150A0000}"/>
    <cellStyle name="Heading 1 2 11" xfId="2687" xr:uid="{00000000-0005-0000-0000-0000160A0000}"/>
    <cellStyle name="Heading 1 2 12" xfId="2688" xr:uid="{00000000-0005-0000-0000-0000170A0000}"/>
    <cellStyle name="Heading 1 2 13" xfId="2689" xr:uid="{00000000-0005-0000-0000-0000180A0000}"/>
    <cellStyle name="Heading 1 2 14" xfId="2690" xr:uid="{00000000-0005-0000-0000-0000190A0000}"/>
    <cellStyle name="Heading 1 2 15" xfId="2691" xr:uid="{00000000-0005-0000-0000-00001A0A0000}"/>
    <cellStyle name="Heading 1 2 16" xfId="2692" xr:uid="{00000000-0005-0000-0000-00001B0A0000}"/>
    <cellStyle name="Heading 1 2 17" xfId="2693" xr:uid="{00000000-0005-0000-0000-00001C0A0000}"/>
    <cellStyle name="Heading 1 2 18" xfId="2694" xr:uid="{00000000-0005-0000-0000-00001D0A0000}"/>
    <cellStyle name="Heading 1 2 19" xfId="2695" xr:uid="{00000000-0005-0000-0000-00001E0A0000}"/>
    <cellStyle name="Heading 1 2 2" xfId="2696" xr:uid="{00000000-0005-0000-0000-00001F0A0000}"/>
    <cellStyle name="Heading 1 2 20" xfId="2697" xr:uid="{00000000-0005-0000-0000-0000200A0000}"/>
    <cellStyle name="Heading 1 2 21" xfId="2698" xr:uid="{00000000-0005-0000-0000-0000210A0000}"/>
    <cellStyle name="Heading 1 2 22" xfId="2699" xr:uid="{00000000-0005-0000-0000-0000220A0000}"/>
    <cellStyle name="Heading 1 2 23" xfId="2700" xr:uid="{00000000-0005-0000-0000-0000230A0000}"/>
    <cellStyle name="Heading 1 2 24" xfId="2701" xr:uid="{00000000-0005-0000-0000-0000240A0000}"/>
    <cellStyle name="Heading 1 2 25" xfId="2702" xr:uid="{00000000-0005-0000-0000-0000250A0000}"/>
    <cellStyle name="Heading 1 2 26" xfId="2703" xr:uid="{00000000-0005-0000-0000-0000260A0000}"/>
    <cellStyle name="Heading 1 2 27" xfId="2704" xr:uid="{00000000-0005-0000-0000-0000270A0000}"/>
    <cellStyle name="Heading 1 2 28" xfId="2705" xr:uid="{00000000-0005-0000-0000-0000280A0000}"/>
    <cellStyle name="Heading 1 2 29" xfId="2706" xr:uid="{00000000-0005-0000-0000-0000290A0000}"/>
    <cellStyle name="Heading 1 2 3" xfId="2707" xr:uid="{00000000-0005-0000-0000-00002A0A0000}"/>
    <cellStyle name="Heading 1 2 30" xfId="2708" xr:uid="{00000000-0005-0000-0000-00002B0A0000}"/>
    <cellStyle name="Heading 1 2 31" xfId="2709" xr:uid="{00000000-0005-0000-0000-00002C0A0000}"/>
    <cellStyle name="Heading 1 2 32" xfId="2710" xr:uid="{00000000-0005-0000-0000-00002D0A0000}"/>
    <cellStyle name="Heading 1 2 4" xfId="2711" xr:uid="{00000000-0005-0000-0000-00002E0A0000}"/>
    <cellStyle name="Heading 1 2 5" xfId="2712" xr:uid="{00000000-0005-0000-0000-00002F0A0000}"/>
    <cellStyle name="Heading 1 2 6" xfId="2713" xr:uid="{00000000-0005-0000-0000-0000300A0000}"/>
    <cellStyle name="Heading 1 2 7" xfId="2714" xr:uid="{00000000-0005-0000-0000-0000310A0000}"/>
    <cellStyle name="Heading 1 2 8" xfId="2715" xr:uid="{00000000-0005-0000-0000-0000320A0000}"/>
    <cellStyle name="Heading 1 2 9" xfId="2716" xr:uid="{00000000-0005-0000-0000-0000330A0000}"/>
    <cellStyle name="Heading 1 3" xfId="2717" xr:uid="{00000000-0005-0000-0000-0000340A0000}"/>
    <cellStyle name="Heading 1 4" xfId="2718" xr:uid="{00000000-0005-0000-0000-0000350A0000}"/>
    <cellStyle name="Heading 2 2" xfId="2719" xr:uid="{00000000-0005-0000-0000-0000360A0000}"/>
    <cellStyle name="Heading 2 2 10" xfId="2720" xr:uid="{00000000-0005-0000-0000-0000370A0000}"/>
    <cellStyle name="Heading 2 2 11" xfId="2721" xr:uid="{00000000-0005-0000-0000-0000380A0000}"/>
    <cellStyle name="Heading 2 2 12" xfId="2722" xr:uid="{00000000-0005-0000-0000-0000390A0000}"/>
    <cellStyle name="Heading 2 2 13" xfId="2723" xr:uid="{00000000-0005-0000-0000-00003A0A0000}"/>
    <cellStyle name="Heading 2 2 14" xfId="2724" xr:uid="{00000000-0005-0000-0000-00003B0A0000}"/>
    <cellStyle name="Heading 2 2 15" xfId="2725" xr:uid="{00000000-0005-0000-0000-00003C0A0000}"/>
    <cellStyle name="Heading 2 2 16" xfId="2726" xr:uid="{00000000-0005-0000-0000-00003D0A0000}"/>
    <cellStyle name="Heading 2 2 17" xfId="2727" xr:uid="{00000000-0005-0000-0000-00003E0A0000}"/>
    <cellStyle name="Heading 2 2 18" xfId="2728" xr:uid="{00000000-0005-0000-0000-00003F0A0000}"/>
    <cellStyle name="Heading 2 2 19" xfId="2729" xr:uid="{00000000-0005-0000-0000-0000400A0000}"/>
    <cellStyle name="Heading 2 2 2" xfId="2730" xr:uid="{00000000-0005-0000-0000-0000410A0000}"/>
    <cellStyle name="Heading 2 2 20" xfId="2731" xr:uid="{00000000-0005-0000-0000-0000420A0000}"/>
    <cellStyle name="Heading 2 2 21" xfId="2732" xr:uid="{00000000-0005-0000-0000-0000430A0000}"/>
    <cellStyle name="Heading 2 2 22" xfId="2733" xr:uid="{00000000-0005-0000-0000-0000440A0000}"/>
    <cellStyle name="Heading 2 2 23" xfId="2734" xr:uid="{00000000-0005-0000-0000-0000450A0000}"/>
    <cellStyle name="Heading 2 2 24" xfId="2735" xr:uid="{00000000-0005-0000-0000-0000460A0000}"/>
    <cellStyle name="Heading 2 2 25" xfId="2736" xr:uid="{00000000-0005-0000-0000-0000470A0000}"/>
    <cellStyle name="Heading 2 2 26" xfId="2737" xr:uid="{00000000-0005-0000-0000-0000480A0000}"/>
    <cellStyle name="Heading 2 2 27" xfId="2738" xr:uid="{00000000-0005-0000-0000-0000490A0000}"/>
    <cellStyle name="Heading 2 2 28" xfId="2739" xr:uid="{00000000-0005-0000-0000-00004A0A0000}"/>
    <cellStyle name="Heading 2 2 29" xfId="2740" xr:uid="{00000000-0005-0000-0000-00004B0A0000}"/>
    <cellStyle name="Heading 2 2 3" xfId="2741" xr:uid="{00000000-0005-0000-0000-00004C0A0000}"/>
    <cellStyle name="Heading 2 2 30" xfId="2742" xr:uid="{00000000-0005-0000-0000-00004D0A0000}"/>
    <cellStyle name="Heading 2 2 31" xfId="2743" xr:uid="{00000000-0005-0000-0000-00004E0A0000}"/>
    <cellStyle name="Heading 2 2 32" xfId="2744" xr:uid="{00000000-0005-0000-0000-00004F0A0000}"/>
    <cellStyle name="Heading 2 2 4" xfId="2745" xr:uid="{00000000-0005-0000-0000-0000500A0000}"/>
    <cellStyle name="Heading 2 2 5" xfId="2746" xr:uid="{00000000-0005-0000-0000-0000510A0000}"/>
    <cellStyle name="Heading 2 2 6" xfId="2747" xr:uid="{00000000-0005-0000-0000-0000520A0000}"/>
    <cellStyle name="Heading 2 2 7" xfId="2748" xr:uid="{00000000-0005-0000-0000-0000530A0000}"/>
    <cellStyle name="Heading 2 2 8" xfId="2749" xr:uid="{00000000-0005-0000-0000-0000540A0000}"/>
    <cellStyle name="Heading 2 2 9" xfId="2750" xr:uid="{00000000-0005-0000-0000-0000550A0000}"/>
    <cellStyle name="Heading 2 3" xfId="2751" xr:uid="{00000000-0005-0000-0000-0000560A0000}"/>
    <cellStyle name="Heading 2 4" xfId="2752" xr:uid="{00000000-0005-0000-0000-0000570A0000}"/>
    <cellStyle name="Heading 3 2" xfId="2753" xr:uid="{00000000-0005-0000-0000-0000580A0000}"/>
    <cellStyle name="Heading 3 2 10" xfId="2754" xr:uid="{00000000-0005-0000-0000-0000590A0000}"/>
    <cellStyle name="Heading 3 2 11" xfId="2755" xr:uid="{00000000-0005-0000-0000-00005A0A0000}"/>
    <cellStyle name="Heading 3 2 12" xfId="2756" xr:uid="{00000000-0005-0000-0000-00005B0A0000}"/>
    <cellStyle name="Heading 3 2 13" xfId="2757" xr:uid="{00000000-0005-0000-0000-00005C0A0000}"/>
    <cellStyle name="Heading 3 2 14" xfId="2758" xr:uid="{00000000-0005-0000-0000-00005D0A0000}"/>
    <cellStyle name="Heading 3 2 15" xfId="2759" xr:uid="{00000000-0005-0000-0000-00005E0A0000}"/>
    <cellStyle name="Heading 3 2 16" xfId="2760" xr:uid="{00000000-0005-0000-0000-00005F0A0000}"/>
    <cellStyle name="Heading 3 2 17" xfId="2761" xr:uid="{00000000-0005-0000-0000-0000600A0000}"/>
    <cellStyle name="Heading 3 2 18" xfId="2762" xr:uid="{00000000-0005-0000-0000-0000610A0000}"/>
    <cellStyle name="Heading 3 2 19" xfId="2763" xr:uid="{00000000-0005-0000-0000-0000620A0000}"/>
    <cellStyle name="Heading 3 2 2" xfId="2764" xr:uid="{00000000-0005-0000-0000-0000630A0000}"/>
    <cellStyle name="Heading 3 2 20" xfId="2765" xr:uid="{00000000-0005-0000-0000-0000640A0000}"/>
    <cellStyle name="Heading 3 2 21" xfId="2766" xr:uid="{00000000-0005-0000-0000-0000650A0000}"/>
    <cellStyle name="Heading 3 2 22" xfId="2767" xr:uid="{00000000-0005-0000-0000-0000660A0000}"/>
    <cellStyle name="Heading 3 2 23" xfId="2768" xr:uid="{00000000-0005-0000-0000-0000670A0000}"/>
    <cellStyle name="Heading 3 2 24" xfId="2769" xr:uid="{00000000-0005-0000-0000-0000680A0000}"/>
    <cellStyle name="Heading 3 2 25" xfId="2770" xr:uid="{00000000-0005-0000-0000-0000690A0000}"/>
    <cellStyle name="Heading 3 2 26" xfId="2771" xr:uid="{00000000-0005-0000-0000-00006A0A0000}"/>
    <cellStyle name="Heading 3 2 27" xfId="2772" xr:uid="{00000000-0005-0000-0000-00006B0A0000}"/>
    <cellStyle name="Heading 3 2 28" xfId="2773" xr:uid="{00000000-0005-0000-0000-00006C0A0000}"/>
    <cellStyle name="Heading 3 2 29" xfId="2774" xr:uid="{00000000-0005-0000-0000-00006D0A0000}"/>
    <cellStyle name="Heading 3 2 3" xfId="2775" xr:uid="{00000000-0005-0000-0000-00006E0A0000}"/>
    <cellStyle name="Heading 3 2 30" xfId="2776" xr:uid="{00000000-0005-0000-0000-00006F0A0000}"/>
    <cellStyle name="Heading 3 2 31" xfId="2777" xr:uid="{00000000-0005-0000-0000-0000700A0000}"/>
    <cellStyle name="Heading 3 2 32" xfId="2778" xr:uid="{00000000-0005-0000-0000-0000710A0000}"/>
    <cellStyle name="Heading 3 2 4" xfId="2779" xr:uid="{00000000-0005-0000-0000-0000720A0000}"/>
    <cellStyle name="Heading 3 2 5" xfId="2780" xr:uid="{00000000-0005-0000-0000-0000730A0000}"/>
    <cellStyle name="Heading 3 2 6" xfId="2781" xr:uid="{00000000-0005-0000-0000-0000740A0000}"/>
    <cellStyle name="Heading 3 2 7" xfId="2782" xr:uid="{00000000-0005-0000-0000-0000750A0000}"/>
    <cellStyle name="Heading 3 2 8" xfId="2783" xr:uid="{00000000-0005-0000-0000-0000760A0000}"/>
    <cellStyle name="Heading 3 2 9" xfId="2784" xr:uid="{00000000-0005-0000-0000-0000770A0000}"/>
    <cellStyle name="Heading 3 3" xfId="2785" xr:uid="{00000000-0005-0000-0000-0000780A0000}"/>
    <cellStyle name="Heading 3 4" xfId="2786" xr:uid="{00000000-0005-0000-0000-0000790A0000}"/>
    <cellStyle name="Heading 4 2" xfId="2787" xr:uid="{00000000-0005-0000-0000-00007A0A0000}"/>
    <cellStyle name="Heading 4 2 10" xfId="2788" xr:uid="{00000000-0005-0000-0000-00007B0A0000}"/>
    <cellStyle name="Heading 4 2 11" xfId="2789" xr:uid="{00000000-0005-0000-0000-00007C0A0000}"/>
    <cellStyle name="Heading 4 2 12" xfId="2790" xr:uid="{00000000-0005-0000-0000-00007D0A0000}"/>
    <cellStyle name="Heading 4 2 13" xfId="2791" xr:uid="{00000000-0005-0000-0000-00007E0A0000}"/>
    <cellStyle name="Heading 4 2 14" xfId="2792" xr:uid="{00000000-0005-0000-0000-00007F0A0000}"/>
    <cellStyle name="Heading 4 2 15" xfId="2793" xr:uid="{00000000-0005-0000-0000-0000800A0000}"/>
    <cellStyle name="Heading 4 2 16" xfId="2794" xr:uid="{00000000-0005-0000-0000-0000810A0000}"/>
    <cellStyle name="Heading 4 2 17" xfId="2795" xr:uid="{00000000-0005-0000-0000-0000820A0000}"/>
    <cellStyle name="Heading 4 2 18" xfId="2796" xr:uid="{00000000-0005-0000-0000-0000830A0000}"/>
    <cellStyle name="Heading 4 2 19" xfId="2797" xr:uid="{00000000-0005-0000-0000-0000840A0000}"/>
    <cellStyle name="Heading 4 2 2" xfId="2798" xr:uid="{00000000-0005-0000-0000-0000850A0000}"/>
    <cellStyle name="Heading 4 2 20" xfId="2799" xr:uid="{00000000-0005-0000-0000-0000860A0000}"/>
    <cellStyle name="Heading 4 2 21" xfId="2800" xr:uid="{00000000-0005-0000-0000-0000870A0000}"/>
    <cellStyle name="Heading 4 2 22" xfId="2801" xr:uid="{00000000-0005-0000-0000-0000880A0000}"/>
    <cellStyle name="Heading 4 2 23" xfId="2802" xr:uid="{00000000-0005-0000-0000-0000890A0000}"/>
    <cellStyle name="Heading 4 2 24" xfId="2803" xr:uid="{00000000-0005-0000-0000-00008A0A0000}"/>
    <cellStyle name="Heading 4 2 25" xfId="2804" xr:uid="{00000000-0005-0000-0000-00008B0A0000}"/>
    <cellStyle name="Heading 4 2 26" xfId="2805" xr:uid="{00000000-0005-0000-0000-00008C0A0000}"/>
    <cellStyle name="Heading 4 2 27" xfId="2806" xr:uid="{00000000-0005-0000-0000-00008D0A0000}"/>
    <cellStyle name="Heading 4 2 28" xfId="2807" xr:uid="{00000000-0005-0000-0000-00008E0A0000}"/>
    <cellStyle name="Heading 4 2 29" xfId="2808" xr:uid="{00000000-0005-0000-0000-00008F0A0000}"/>
    <cellStyle name="Heading 4 2 3" xfId="2809" xr:uid="{00000000-0005-0000-0000-0000900A0000}"/>
    <cellStyle name="Heading 4 2 30" xfId="2810" xr:uid="{00000000-0005-0000-0000-0000910A0000}"/>
    <cellStyle name="Heading 4 2 31" xfId="2811" xr:uid="{00000000-0005-0000-0000-0000920A0000}"/>
    <cellStyle name="Heading 4 2 32" xfId="2812" xr:uid="{00000000-0005-0000-0000-0000930A0000}"/>
    <cellStyle name="Heading 4 2 4" xfId="2813" xr:uid="{00000000-0005-0000-0000-0000940A0000}"/>
    <cellStyle name="Heading 4 2 5" xfId="2814" xr:uid="{00000000-0005-0000-0000-0000950A0000}"/>
    <cellStyle name="Heading 4 2 6" xfId="2815" xr:uid="{00000000-0005-0000-0000-0000960A0000}"/>
    <cellStyle name="Heading 4 2 7" xfId="2816" xr:uid="{00000000-0005-0000-0000-0000970A0000}"/>
    <cellStyle name="Heading 4 2 8" xfId="2817" xr:uid="{00000000-0005-0000-0000-0000980A0000}"/>
    <cellStyle name="Heading 4 2 9" xfId="2818" xr:uid="{00000000-0005-0000-0000-0000990A0000}"/>
    <cellStyle name="Heading 4 3" xfId="2819" xr:uid="{00000000-0005-0000-0000-00009A0A0000}"/>
    <cellStyle name="Heading 4 4" xfId="2820" xr:uid="{00000000-0005-0000-0000-00009B0A0000}"/>
    <cellStyle name="Heading1" xfId="734" xr:uid="{00000000-0005-0000-0000-00009C0A0000}"/>
    <cellStyle name="Heading1 2" xfId="2821" xr:uid="{00000000-0005-0000-0000-00009D0A0000}"/>
    <cellStyle name="Heading2" xfId="735" xr:uid="{00000000-0005-0000-0000-00009E0A0000}"/>
    <cellStyle name="Heading2 2" xfId="2822" xr:uid="{00000000-0005-0000-0000-00009F0A0000}"/>
    <cellStyle name="Hidden" xfId="736" xr:uid="{00000000-0005-0000-0000-0000A00A0000}"/>
    <cellStyle name="HIGHLIGHT" xfId="737" xr:uid="{00000000-0005-0000-0000-0000A10A0000}"/>
    <cellStyle name="HIGHLIGHT 2" xfId="2823" xr:uid="{00000000-0005-0000-0000-0000A20A0000}"/>
    <cellStyle name="Hyperlink 2" xfId="2824" xr:uid="{00000000-0005-0000-0000-0000A30A0000}"/>
    <cellStyle name="Hyperlink 2 2" xfId="2825" xr:uid="{00000000-0005-0000-0000-0000A40A0000}"/>
    <cellStyle name="Hyperlink 2 3" xfId="2826" xr:uid="{00000000-0005-0000-0000-0000A50A0000}"/>
    <cellStyle name="Hyperlink 3" xfId="2827" xr:uid="{00000000-0005-0000-0000-0000A60A0000}"/>
    <cellStyle name="Incorrecto" xfId="738" xr:uid="{00000000-0005-0000-0000-0000A70A0000}"/>
    <cellStyle name="Input [yellow]" xfId="739" xr:uid="{00000000-0005-0000-0000-0000A80A0000}"/>
    <cellStyle name="Input [yellow] 2" xfId="2828" xr:uid="{00000000-0005-0000-0000-0000A90A0000}"/>
    <cellStyle name="Input 10" xfId="2829" xr:uid="{00000000-0005-0000-0000-0000AA0A0000}"/>
    <cellStyle name="Input 100" xfId="2830" xr:uid="{00000000-0005-0000-0000-0000AB0A0000}"/>
    <cellStyle name="Input 101" xfId="2831" xr:uid="{00000000-0005-0000-0000-0000AC0A0000}"/>
    <cellStyle name="Input 102" xfId="2832" xr:uid="{00000000-0005-0000-0000-0000AD0A0000}"/>
    <cellStyle name="Input 103" xfId="2833" xr:uid="{00000000-0005-0000-0000-0000AE0A0000}"/>
    <cellStyle name="Input 104" xfId="2834" xr:uid="{00000000-0005-0000-0000-0000AF0A0000}"/>
    <cellStyle name="Input 105" xfId="2835" xr:uid="{00000000-0005-0000-0000-0000B00A0000}"/>
    <cellStyle name="Input 106" xfId="2836" xr:uid="{00000000-0005-0000-0000-0000B10A0000}"/>
    <cellStyle name="Input 107" xfId="2837" xr:uid="{00000000-0005-0000-0000-0000B20A0000}"/>
    <cellStyle name="Input 108" xfId="2838" xr:uid="{00000000-0005-0000-0000-0000B30A0000}"/>
    <cellStyle name="Input 109" xfId="2839" xr:uid="{00000000-0005-0000-0000-0000B40A0000}"/>
    <cellStyle name="Input 11" xfId="2840" xr:uid="{00000000-0005-0000-0000-0000B50A0000}"/>
    <cellStyle name="Input 110" xfId="2841" xr:uid="{00000000-0005-0000-0000-0000B60A0000}"/>
    <cellStyle name="Input 111" xfId="2842" xr:uid="{00000000-0005-0000-0000-0000B70A0000}"/>
    <cellStyle name="Input 112" xfId="2843" xr:uid="{00000000-0005-0000-0000-0000B80A0000}"/>
    <cellStyle name="Input 113" xfId="2844" xr:uid="{00000000-0005-0000-0000-0000B90A0000}"/>
    <cellStyle name="Input 114" xfId="2845" xr:uid="{00000000-0005-0000-0000-0000BA0A0000}"/>
    <cellStyle name="Input 115" xfId="2846" xr:uid="{00000000-0005-0000-0000-0000BB0A0000}"/>
    <cellStyle name="Input 116" xfId="2847" xr:uid="{00000000-0005-0000-0000-0000BC0A0000}"/>
    <cellStyle name="Input 117" xfId="2848" xr:uid="{00000000-0005-0000-0000-0000BD0A0000}"/>
    <cellStyle name="Input 118" xfId="2849" xr:uid="{00000000-0005-0000-0000-0000BE0A0000}"/>
    <cellStyle name="Input 119" xfId="2850" xr:uid="{00000000-0005-0000-0000-0000BF0A0000}"/>
    <cellStyle name="Input 12" xfId="2851" xr:uid="{00000000-0005-0000-0000-0000C00A0000}"/>
    <cellStyle name="Input 120" xfId="2852" xr:uid="{00000000-0005-0000-0000-0000C10A0000}"/>
    <cellStyle name="Input 121" xfId="2853" xr:uid="{00000000-0005-0000-0000-0000C20A0000}"/>
    <cellStyle name="Input 122" xfId="2854" xr:uid="{00000000-0005-0000-0000-0000C30A0000}"/>
    <cellStyle name="Input 123" xfId="2855" xr:uid="{00000000-0005-0000-0000-0000C40A0000}"/>
    <cellStyle name="Input 124" xfId="2856" xr:uid="{00000000-0005-0000-0000-0000C50A0000}"/>
    <cellStyle name="Input 125" xfId="2857" xr:uid="{00000000-0005-0000-0000-0000C60A0000}"/>
    <cellStyle name="Input 126" xfId="2858" xr:uid="{00000000-0005-0000-0000-0000C70A0000}"/>
    <cellStyle name="Input 127" xfId="2859" xr:uid="{00000000-0005-0000-0000-0000C80A0000}"/>
    <cellStyle name="Input 128" xfId="2860" xr:uid="{00000000-0005-0000-0000-0000C90A0000}"/>
    <cellStyle name="Input 129" xfId="2861" xr:uid="{00000000-0005-0000-0000-0000CA0A0000}"/>
    <cellStyle name="Input 13" xfId="2862" xr:uid="{00000000-0005-0000-0000-0000CB0A0000}"/>
    <cellStyle name="Input 130" xfId="2863" xr:uid="{00000000-0005-0000-0000-0000CC0A0000}"/>
    <cellStyle name="Input 131" xfId="2864" xr:uid="{00000000-0005-0000-0000-0000CD0A0000}"/>
    <cellStyle name="Input 132" xfId="2865" xr:uid="{00000000-0005-0000-0000-0000CE0A0000}"/>
    <cellStyle name="Input 133" xfId="2866" xr:uid="{00000000-0005-0000-0000-0000CF0A0000}"/>
    <cellStyle name="Input 134" xfId="2867" xr:uid="{00000000-0005-0000-0000-0000D00A0000}"/>
    <cellStyle name="Input 135" xfId="2868" xr:uid="{00000000-0005-0000-0000-0000D10A0000}"/>
    <cellStyle name="Input 136" xfId="2869" xr:uid="{00000000-0005-0000-0000-0000D20A0000}"/>
    <cellStyle name="Input 137" xfId="2870" xr:uid="{00000000-0005-0000-0000-0000D30A0000}"/>
    <cellStyle name="Input 138" xfId="2871" xr:uid="{00000000-0005-0000-0000-0000D40A0000}"/>
    <cellStyle name="Input 139" xfId="2872" xr:uid="{00000000-0005-0000-0000-0000D50A0000}"/>
    <cellStyle name="Input 14" xfId="2873" xr:uid="{00000000-0005-0000-0000-0000D60A0000}"/>
    <cellStyle name="Input 140" xfId="2874" xr:uid="{00000000-0005-0000-0000-0000D70A0000}"/>
    <cellStyle name="Input 141" xfId="2875" xr:uid="{00000000-0005-0000-0000-0000D80A0000}"/>
    <cellStyle name="Input 142" xfId="2876" xr:uid="{00000000-0005-0000-0000-0000D90A0000}"/>
    <cellStyle name="Input 143" xfId="2877" xr:uid="{00000000-0005-0000-0000-0000DA0A0000}"/>
    <cellStyle name="Input 144" xfId="2878" xr:uid="{00000000-0005-0000-0000-0000DB0A0000}"/>
    <cellStyle name="Input 145" xfId="2879" xr:uid="{00000000-0005-0000-0000-0000DC0A0000}"/>
    <cellStyle name="Input 146" xfId="2880" xr:uid="{00000000-0005-0000-0000-0000DD0A0000}"/>
    <cellStyle name="Input 147" xfId="2881" xr:uid="{00000000-0005-0000-0000-0000DE0A0000}"/>
    <cellStyle name="Input 148" xfId="2882" xr:uid="{00000000-0005-0000-0000-0000DF0A0000}"/>
    <cellStyle name="Input 149" xfId="2883" xr:uid="{00000000-0005-0000-0000-0000E00A0000}"/>
    <cellStyle name="Input 15" xfId="2884" xr:uid="{00000000-0005-0000-0000-0000E10A0000}"/>
    <cellStyle name="Input 150" xfId="2885" xr:uid="{00000000-0005-0000-0000-0000E20A0000}"/>
    <cellStyle name="Input 151" xfId="2886" xr:uid="{00000000-0005-0000-0000-0000E30A0000}"/>
    <cellStyle name="Input 152" xfId="2887" xr:uid="{00000000-0005-0000-0000-0000E40A0000}"/>
    <cellStyle name="Input 153" xfId="2888" xr:uid="{00000000-0005-0000-0000-0000E50A0000}"/>
    <cellStyle name="Input 154" xfId="2889" xr:uid="{00000000-0005-0000-0000-0000E60A0000}"/>
    <cellStyle name="Input 155" xfId="2890" xr:uid="{00000000-0005-0000-0000-0000E70A0000}"/>
    <cellStyle name="Input 156" xfId="2891" xr:uid="{00000000-0005-0000-0000-0000E80A0000}"/>
    <cellStyle name="Input 157" xfId="2892" xr:uid="{00000000-0005-0000-0000-0000E90A0000}"/>
    <cellStyle name="Input 158" xfId="2893" xr:uid="{00000000-0005-0000-0000-0000EA0A0000}"/>
    <cellStyle name="Input 159" xfId="2894" xr:uid="{00000000-0005-0000-0000-0000EB0A0000}"/>
    <cellStyle name="Input 16" xfId="2895" xr:uid="{00000000-0005-0000-0000-0000EC0A0000}"/>
    <cellStyle name="Input 160" xfId="2896" xr:uid="{00000000-0005-0000-0000-0000ED0A0000}"/>
    <cellStyle name="Input 161" xfId="2897" xr:uid="{00000000-0005-0000-0000-0000EE0A0000}"/>
    <cellStyle name="Input 162" xfId="2898" xr:uid="{00000000-0005-0000-0000-0000EF0A0000}"/>
    <cellStyle name="Input 163" xfId="2899" xr:uid="{00000000-0005-0000-0000-0000F00A0000}"/>
    <cellStyle name="Input 164" xfId="2900" xr:uid="{00000000-0005-0000-0000-0000F10A0000}"/>
    <cellStyle name="Input 165" xfId="2901" xr:uid="{00000000-0005-0000-0000-0000F20A0000}"/>
    <cellStyle name="Input 166" xfId="2902" xr:uid="{00000000-0005-0000-0000-0000F30A0000}"/>
    <cellStyle name="Input 167" xfId="2903" xr:uid="{00000000-0005-0000-0000-0000F40A0000}"/>
    <cellStyle name="Input 168" xfId="2904" xr:uid="{00000000-0005-0000-0000-0000F50A0000}"/>
    <cellStyle name="Input 169" xfId="2905" xr:uid="{00000000-0005-0000-0000-0000F60A0000}"/>
    <cellStyle name="Input 17" xfId="2906" xr:uid="{00000000-0005-0000-0000-0000F70A0000}"/>
    <cellStyle name="Input 170" xfId="2907" xr:uid="{00000000-0005-0000-0000-0000F80A0000}"/>
    <cellStyle name="Input 171" xfId="2908" xr:uid="{00000000-0005-0000-0000-0000F90A0000}"/>
    <cellStyle name="Input 172" xfId="2909" xr:uid="{00000000-0005-0000-0000-0000FA0A0000}"/>
    <cellStyle name="Input 173" xfId="2910" xr:uid="{00000000-0005-0000-0000-0000FB0A0000}"/>
    <cellStyle name="Input 174" xfId="2911" xr:uid="{00000000-0005-0000-0000-0000FC0A0000}"/>
    <cellStyle name="Input 175" xfId="2912" xr:uid="{00000000-0005-0000-0000-0000FD0A0000}"/>
    <cellStyle name="Input 176" xfId="2913" xr:uid="{00000000-0005-0000-0000-0000FE0A0000}"/>
    <cellStyle name="Input 177" xfId="2914" xr:uid="{00000000-0005-0000-0000-0000FF0A0000}"/>
    <cellStyle name="Input 178" xfId="2915" xr:uid="{00000000-0005-0000-0000-0000000B0000}"/>
    <cellStyle name="Input 179" xfId="2916" xr:uid="{00000000-0005-0000-0000-0000010B0000}"/>
    <cellStyle name="Input 18" xfId="2917" xr:uid="{00000000-0005-0000-0000-0000020B0000}"/>
    <cellStyle name="Input 180" xfId="2918" xr:uid="{00000000-0005-0000-0000-0000030B0000}"/>
    <cellStyle name="Input 181" xfId="2919" xr:uid="{00000000-0005-0000-0000-0000040B0000}"/>
    <cellStyle name="Input 182" xfId="2920" xr:uid="{00000000-0005-0000-0000-0000050B0000}"/>
    <cellStyle name="Input 183" xfId="2921" xr:uid="{00000000-0005-0000-0000-0000060B0000}"/>
    <cellStyle name="Input 184" xfId="2922" xr:uid="{00000000-0005-0000-0000-0000070B0000}"/>
    <cellStyle name="Input 185" xfId="2923" xr:uid="{00000000-0005-0000-0000-0000080B0000}"/>
    <cellStyle name="Input 186" xfId="2924" xr:uid="{00000000-0005-0000-0000-0000090B0000}"/>
    <cellStyle name="Input 187" xfId="2925" xr:uid="{00000000-0005-0000-0000-00000A0B0000}"/>
    <cellStyle name="Input 188" xfId="2926" xr:uid="{00000000-0005-0000-0000-00000B0B0000}"/>
    <cellStyle name="Input 189" xfId="2927" xr:uid="{00000000-0005-0000-0000-00000C0B0000}"/>
    <cellStyle name="Input 19" xfId="2928" xr:uid="{00000000-0005-0000-0000-00000D0B0000}"/>
    <cellStyle name="Input 190" xfId="2929" xr:uid="{00000000-0005-0000-0000-00000E0B0000}"/>
    <cellStyle name="Input 191" xfId="2930" xr:uid="{00000000-0005-0000-0000-00000F0B0000}"/>
    <cellStyle name="Input 192" xfId="2931" xr:uid="{00000000-0005-0000-0000-0000100B0000}"/>
    <cellStyle name="Input 193" xfId="2932" xr:uid="{00000000-0005-0000-0000-0000110B0000}"/>
    <cellStyle name="Input 194" xfId="2933" xr:uid="{00000000-0005-0000-0000-0000120B0000}"/>
    <cellStyle name="Input 195" xfId="2934" xr:uid="{00000000-0005-0000-0000-0000130B0000}"/>
    <cellStyle name="Input 196" xfId="2935" xr:uid="{00000000-0005-0000-0000-0000140B0000}"/>
    <cellStyle name="Input 197" xfId="2936" xr:uid="{00000000-0005-0000-0000-0000150B0000}"/>
    <cellStyle name="Input 198" xfId="2937" xr:uid="{00000000-0005-0000-0000-0000160B0000}"/>
    <cellStyle name="Input 199" xfId="2938" xr:uid="{00000000-0005-0000-0000-0000170B0000}"/>
    <cellStyle name="Input 2" xfId="2939" xr:uid="{00000000-0005-0000-0000-0000180B0000}"/>
    <cellStyle name="Input 2 10" xfId="2940" xr:uid="{00000000-0005-0000-0000-0000190B0000}"/>
    <cellStyle name="Input 2 11" xfId="2941" xr:uid="{00000000-0005-0000-0000-00001A0B0000}"/>
    <cellStyle name="Input 2 12" xfId="2942" xr:uid="{00000000-0005-0000-0000-00001B0B0000}"/>
    <cellStyle name="Input 2 13" xfId="2943" xr:uid="{00000000-0005-0000-0000-00001C0B0000}"/>
    <cellStyle name="Input 2 14" xfId="2944" xr:uid="{00000000-0005-0000-0000-00001D0B0000}"/>
    <cellStyle name="Input 2 15" xfId="2945" xr:uid="{00000000-0005-0000-0000-00001E0B0000}"/>
    <cellStyle name="Input 2 16" xfId="2946" xr:uid="{00000000-0005-0000-0000-00001F0B0000}"/>
    <cellStyle name="Input 2 17" xfId="2947" xr:uid="{00000000-0005-0000-0000-0000200B0000}"/>
    <cellStyle name="Input 2 18" xfId="2948" xr:uid="{00000000-0005-0000-0000-0000210B0000}"/>
    <cellStyle name="Input 2 19" xfId="2949" xr:uid="{00000000-0005-0000-0000-0000220B0000}"/>
    <cellStyle name="Input 2 2" xfId="2950" xr:uid="{00000000-0005-0000-0000-0000230B0000}"/>
    <cellStyle name="Input 2 20" xfId="2951" xr:uid="{00000000-0005-0000-0000-0000240B0000}"/>
    <cellStyle name="Input 2 21" xfId="2952" xr:uid="{00000000-0005-0000-0000-0000250B0000}"/>
    <cellStyle name="Input 2 22" xfId="2953" xr:uid="{00000000-0005-0000-0000-0000260B0000}"/>
    <cellStyle name="Input 2 23" xfId="2954" xr:uid="{00000000-0005-0000-0000-0000270B0000}"/>
    <cellStyle name="Input 2 24" xfId="2955" xr:uid="{00000000-0005-0000-0000-0000280B0000}"/>
    <cellStyle name="Input 2 25" xfId="2956" xr:uid="{00000000-0005-0000-0000-0000290B0000}"/>
    <cellStyle name="Input 2 26" xfId="2957" xr:uid="{00000000-0005-0000-0000-00002A0B0000}"/>
    <cellStyle name="Input 2 27" xfId="2958" xr:uid="{00000000-0005-0000-0000-00002B0B0000}"/>
    <cellStyle name="Input 2 28" xfId="2959" xr:uid="{00000000-0005-0000-0000-00002C0B0000}"/>
    <cellStyle name="Input 2 29" xfId="2960" xr:uid="{00000000-0005-0000-0000-00002D0B0000}"/>
    <cellStyle name="Input 2 3" xfId="2961" xr:uid="{00000000-0005-0000-0000-00002E0B0000}"/>
    <cellStyle name="Input 2 30" xfId="2962" xr:uid="{00000000-0005-0000-0000-00002F0B0000}"/>
    <cellStyle name="Input 2 31" xfId="2963" xr:uid="{00000000-0005-0000-0000-0000300B0000}"/>
    <cellStyle name="Input 2 32" xfId="2964" xr:uid="{00000000-0005-0000-0000-0000310B0000}"/>
    <cellStyle name="Input 2 4" xfId="2965" xr:uid="{00000000-0005-0000-0000-0000320B0000}"/>
    <cellStyle name="Input 2 5" xfId="2966" xr:uid="{00000000-0005-0000-0000-0000330B0000}"/>
    <cellStyle name="Input 2 6" xfId="2967" xr:uid="{00000000-0005-0000-0000-0000340B0000}"/>
    <cellStyle name="Input 2 7" xfId="2968" xr:uid="{00000000-0005-0000-0000-0000350B0000}"/>
    <cellStyle name="Input 2 8" xfId="2969" xr:uid="{00000000-0005-0000-0000-0000360B0000}"/>
    <cellStyle name="Input 2 9" xfId="2970" xr:uid="{00000000-0005-0000-0000-0000370B0000}"/>
    <cellStyle name="Input 20" xfId="2971" xr:uid="{00000000-0005-0000-0000-0000380B0000}"/>
    <cellStyle name="Input 200" xfId="2972" xr:uid="{00000000-0005-0000-0000-0000390B0000}"/>
    <cellStyle name="Input 201" xfId="2973" xr:uid="{00000000-0005-0000-0000-00003A0B0000}"/>
    <cellStyle name="Input 202" xfId="2974" xr:uid="{00000000-0005-0000-0000-00003B0B0000}"/>
    <cellStyle name="Input 203" xfId="2975" xr:uid="{00000000-0005-0000-0000-00003C0B0000}"/>
    <cellStyle name="Input 204" xfId="2976" xr:uid="{00000000-0005-0000-0000-00003D0B0000}"/>
    <cellStyle name="Input 205" xfId="2977" xr:uid="{00000000-0005-0000-0000-00003E0B0000}"/>
    <cellStyle name="Input 206" xfId="2978" xr:uid="{00000000-0005-0000-0000-00003F0B0000}"/>
    <cellStyle name="Input 207" xfId="2979" xr:uid="{00000000-0005-0000-0000-0000400B0000}"/>
    <cellStyle name="Input 208" xfId="2980" xr:uid="{00000000-0005-0000-0000-0000410B0000}"/>
    <cellStyle name="Input 209" xfId="2981" xr:uid="{00000000-0005-0000-0000-0000420B0000}"/>
    <cellStyle name="Input 21" xfId="2982" xr:uid="{00000000-0005-0000-0000-0000430B0000}"/>
    <cellStyle name="Input 210" xfId="2983" xr:uid="{00000000-0005-0000-0000-0000440B0000}"/>
    <cellStyle name="Input 211" xfId="2984" xr:uid="{00000000-0005-0000-0000-0000450B0000}"/>
    <cellStyle name="Input 212" xfId="2985" xr:uid="{00000000-0005-0000-0000-0000460B0000}"/>
    <cellStyle name="Input 213" xfId="2986" xr:uid="{00000000-0005-0000-0000-0000470B0000}"/>
    <cellStyle name="Input 214" xfId="2987" xr:uid="{00000000-0005-0000-0000-0000480B0000}"/>
    <cellStyle name="Input 215" xfId="2988" xr:uid="{00000000-0005-0000-0000-0000490B0000}"/>
    <cellStyle name="Input 216" xfId="2989" xr:uid="{00000000-0005-0000-0000-00004A0B0000}"/>
    <cellStyle name="Input 217" xfId="2990" xr:uid="{00000000-0005-0000-0000-00004B0B0000}"/>
    <cellStyle name="Input 218" xfId="2991" xr:uid="{00000000-0005-0000-0000-00004C0B0000}"/>
    <cellStyle name="Input 219" xfId="2992" xr:uid="{00000000-0005-0000-0000-00004D0B0000}"/>
    <cellStyle name="Input 22" xfId="2993" xr:uid="{00000000-0005-0000-0000-00004E0B0000}"/>
    <cellStyle name="Input 220" xfId="2994" xr:uid="{00000000-0005-0000-0000-00004F0B0000}"/>
    <cellStyle name="Input 221" xfId="2995" xr:uid="{00000000-0005-0000-0000-0000500B0000}"/>
    <cellStyle name="Input 222" xfId="2996" xr:uid="{00000000-0005-0000-0000-0000510B0000}"/>
    <cellStyle name="Input 223" xfId="2997" xr:uid="{00000000-0005-0000-0000-0000520B0000}"/>
    <cellStyle name="Input 224" xfId="2998" xr:uid="{00000000-0005-0000-0000-0000530B0000}"/>
    <cellStyle name="Input 225" xfId="2999" xr:uid="{00000000-0005-0000-0000-0000540B0000}"/>
    <cellStyle name="Input 226" xfId="3000" xr:uid="{00000000-0005-0000-0000-0000550B0000}"/>
    <cellStyle name="Input 227" xfId="3001" xr:uid="{00000000-0005-0000-0000-0000560B0000}"/>
    <cellStyle name="Input 228" xfId="3002" xr:uid="{00000000-0005-0000-0000-0000570B0000}"/>
    <cellStyle name="Input 229" xfId="3003" xr:uid="{00000000-0005-0000-0000-0000580B0000}"/>
    <cellStyle name="Input 23" xfId="3004" xr:uid="{00000000-0005-0000-0000-0000590B0000}"/>
    <cellStyle name="Input 230" xfId="3005" xr:uid="{00000000-0005-0000-0000-00005A0B0000}"/>
    <cellStyle name="Input 231" xfId="3006" xr:uid="{00000000-0005-0000-0000-00005B0B0000}"/>
    <cellStyle name="Input 232" xfId="3007" xr:uid="{00000000-0005-0000-0000-00005C0B0000}"/>
    <cellStyle name="Input 233" xfId="3008" xr:uid="{00000000-0005-0000-0000-00005D0B0000}"/>
    <cellStyle name="Input 234" xfId="3009" xr:uid="{00000000-0005-0000-0000-00005E0B0000}"/>
    <cellStyle name="Input 235" xfId="3010" xr:uid="{00000000-0005-0000-0000-00005F0B0000}"/>
    <cellStyle name="Input 236" xfId="3011" xr:uid="{00000000-0005-0000-0000-0000600B0000}"/>
    <cellStyle name="Input 237" xfId="3012" xr:uid="{00000000-0005-0000-0000-0000610B0000}"/>
    <cellStyle name="Input 238" xfId="3013" xr:uid="{00000000-0005-0000-0000-0000620B0000}"/>
    <cellStyle name="Input 239" xfId="3014" xr:uid="{00000000-0005-0000-0000-0000630B0000}"/>
    <cellStyle name="Input 24" xfId="3015" xr:uid="{00000000-0005-0000-0000-0000640B0000}"/>
    <cellStyle name="Input 240" xfId="3016" xr:uid="{00000000-0005-0000-0000-0000650B0000}"/>
    <cellStyle name="Input 241" xfId="3017" xr:uid="{00000000-0005-0000-0000-0000660B0000}"/>
    <cellStyle name="Input 242" xfId="3018" xr:uid="{00000000-0005-0000-0000-0000670B0000}"/>
    <cellStyle name="Input 243" xfId="3019" xr:uid="{00000000-0005-0000-0000-0000680B0000}"/>
    <cellStyle name="Input 244" xfId="3020" xr:uid="{00000000-0005-0000-0000-0000690B0000}"/>
    <cellStyle name="Input 245" xfId="3021" xr:uid="{00000000-0005-0000-0000-00006A0B0000}"/>
    <cellStyle name="Input 246" xfId="3022" xr:uid="{00000000-0005-0000-0000-00006B0B0000}"/>
    <cellStyle name="Input 247" xfId="3023" xr:uid="{00000000-0005-0000-0000-00006C0B0000}"/>
    <cellStyle name="Input 248" xfId="3024" xr:uid="{00000000-0005-0000-0000-00006D0B0000}"/>
    <cellStyle name="Input 249" xfId="3025" xr:uid="{00000000-0005-0000-0000-00006E0B0000}"/>
    <cellStyle name="Input 25" xfId="3026" xr:uid="{00000000-0005-0000-0000-00006F0B0000}"/>
    <cellStyle name="Input 250" xfId="3027" xr:uid="{00000000-0005-0000-0000-0000700B0000}"/>
    <cellStyle name="Input 251" xfId="3028" xr:uid="{00000000-0005-0000-0000-0000710B0000}"/>
    <cellStyle name="Input 252" xfId="3029" xr:uid="{00000000-0005-0000-0000-0000720B0000}"/>
    <cellStyle name="Input 253" xfId="3030" xr:uid="{00000000-0005-0000-0000-0000730B0000}"/>
    <cellStyle name="Input 254" xfId="3031" xr:uid="{00000000-0005-0000-0000-0000740B0000}"/>
    <cellStyle name="Input 255" xfId="3032" xr:uid="{00000000-0005-0000-0000-0000750B0000}"/>
    <cellStyle name="Input 256" xfId="3033" xr:uid="{00000000-0005-0000-0000-0000760B0000}"/>
    <cellStyle name="Input 257" xfId="3034" xr:uid="{00000000-0005-0000-0000-0000770B0000}"/>
    <cellStyle name="Input 258" xfId="3035" xr:uid="{00000000-0005-0000-0000-0000780B0000}"/>
    <cellStyle name="Input 259" xfId="3036" xr:uid="{00000000-0005-0000-0000-0000790B0000}"/>
    <cellStyle name="Input 26" xfId="3037" xr:uid="{00000000-0005-0000-0000-00007A0B0000}"/>
    <cellStyle name="Input 260" xfId="3038" xr:uid="{00000000-0005-0000-0000-00007B0B0000}"/>
    <cellStyle name="Input 261" xfId="3039" xr:uid="{00000000-0005-0000-0000-00007C0B0000}"/>
    <cellStyle name="Input 262" xfId="3040" xr:uid="{00000000-0005-0000-0000-00007D0B0000}"/>
    <cellStyle name="Input 263" xfId="3041" xr:uid="{00000000-0005-0000-0000-00007E0B0000}"/>
    <cellStyle name="Input 264" xfId="3042" xr:uid="{00000000-0005-0000-0000-00007F0B0000}"/>
    <cellStyle name="Input 265" xfId="3043" xr:uid="{00000000-0005-0000-0000-0000800B0000}"/>
    <cellStyle name="Input 266" xfId="3044" xr:uid="{00000000-0005-0000-0000-0000810B0000}"/>
    <cellStyle name="Input 267" xfId="3045" xr:uid="{00000000-0005-0000-0000-0000820B0000}"/>
    <cellStyle name="Input 268" xfId="3046" xr:uid="{00000000-0005-0000-0000-0000830B0000}"/>
    <cellStyle name="Input 269" xfId="3047" xr:uid="{00000000-0005-0000-0000-0000840B0000}"/>
    <cellStyle name="Input 27" xfId="3048" xr:uid="{00000000-0005-0000-0000-0000850B0000}"/>
    <cellStyle name="Input 270" xfId="3049" xr:uid="{00000000-0005-0000-0000-0000860B0000}"/>
    <cellStyle name="Input 271" xfId="3050" xr:uid="{00000000-0005-0000-0000-0000870B0000}"/>
    <cellStyle name="Input 272" xfId="3051" xr:uid="{00000000-0005-0000-0000-0000880B0000}"/>
    <cellStyle name="Input 273" xfId="3052" xr:uid="{00000000-0005-0000-0000-0000890B0000}"/>
    <cellStyle name="Input 274" xfId="3053" xr:uid="{00000000-0005-0000-0000-00008A0B0000}"/>
    <cellStyle name="Input 275" xfId="3054" xr:uid="{00000000-0005-0000-0000-00008B0B0000}"/>
    <cellStyle name="Input 276" xfId="3055" xr:uid="{00000000-0005-0000-0000-00008C0B0000}"/>
    <cellStyle name="Input 277" xfId="3056" xr:uid="{00000000-0005-0000-0000-00008D0B0000}"/>
    <cellStyle name="Input 278" xfId="3057" xr:uid="{00000000-0005-0000-0000-00008E0B0000}"/>
    <cellStyle name="Input 279" xfId="3058" xr:uid="{00000000-0005-0000-0000-00008F0B0000}"/>
    <cellStyle name="Input 28" xfId="3059" xr:uid="{00000000-0005-0000-0000-0000900B0000}"/>
    <cellStyle name="Input 280" xfId="3060" xr:uid="{00000000-0005-0000-0000-0000910B0000}"/>
    <cellStyle name="Input 281" xfId="3061" xr:uid="{00000000-0005-0000-0000-0000920B0000}"/>
    <cellStyle name="Input 282" xfId="3062" xr:uid="{00000000-0005-0000-0000-0000930B0000}"/>
    <cellStyle name="Input 283" xfId="3063" xr:uid="{00000000-0005-0000-0000-0000940B0000}"/>
    <cellStyle name="Input 284" xfId="3064" xr:uid="{00000000-0005-0000-0000-0000950B0000}"/>
    <cellStyle name="Input 285" xfId="3065" xr:uid="{00000000-0005-0000-0000-0000960B0000}"/>
    <cellStyle name="Input 286" xfId="3066" xr:uid="{00000000-0005-0000-0000-0000970B0000}"/>
    <cellStyle name="Input 287" xfId="3067" xr:uid="{00000000-0005-0000-0000-0000980B0000}"/>
    <cellStyle name="Input 288" xfId="3068" xr:uid="{00000000-0005-0000-0000-0000990B0000}"/>
    <cellStyle name="Input 289" xfId="3069" xr:uid="{00000000-0005-0000-0000-00009A0B0000}"/>
    <cellStyle name="Input 29" xfId="3070" xr:uid="{00000000-0005-0000-0000-00009B0B0000}"/>
    <cellStyle name="Input 290" xfId="3071" xr:uid="{00000000-0005-0000-0000-00009C0B0000}"/>
    <cellStyle name="Input 291" xfId="3072" xr:uid="{00000000-0005-0000-0000-00009D0B0000}"/>
    <cellStyle name="Input 292" xfId="3073" xr:uid="{00000000-0005-0000-0000-00009E0B0000}"/>
    <cellStyle name="Input 293" xfId="3074" xr:uid="{00000000-0005-0000-0000-00009F0B0000}"/>
    <cellStyle name="Input 294" xfId="3075" xr:uid="{00000000-0005-0000-0000-0000A00B0000}"/>
    <cellStyle name="Input 295" xfId="3076" xr:uid="{00000000-0005-0000-0000-0000A10B0000}"/>
    <cellStyle name="Input 296" xfId="3077" xr:uid="{00000000-0005-0000-0000-0000A20B0000}"/>
    <cellStyle name="Input 297" xfId="3078" xr:uid="{00000000-0005-0000-0000-0000A30B0000}"/>
    <cellStyle name="Input 298" xfId="3079" xr:uid="{00000000-0005-0000-0000-0000A40B0000}"/>
    <cellStyle name="Input 299" xfId="3080" xr:uid="{00000000-0005-0000-0000-0000A50B0000}"/>
    <cellStyle name="Input 3" xfId="3081" xr:uid="{00000000-0005-0000-0000-0000A60B0000}"/>
    <cellStyle name="Input 3 10" xfId="3082" xr:uid="{00000000-0005-0000-0000-0000A70B0000}"/>
    <cellStyle name="Input 3 11" xfId="3083" xr:uid="{00000000-0005-0000-0000-0000A80B0000}"/>
    <cellStyle name="Input 3 12" xfId="3084" xr:uid="{00000000-0005-0000-0000-0000A90B0000}"/>
    <cellStyle name="Input 3 13" xfId="3085" xr:uid="{00000000-0005-0000-0000-0000AA0B0000}"/>
    <cellStyle name="Input 3 14" xfId="3086" xr:uid="{00000000-0005-0000-0000-0000AB0B0000}"/>
    <cellStyle name="Input 3 15" xfId="3087" xr:uid="{00000000-0005-0000-0000-0000AC0B0000}"/>
    <cellStyle name="Input 3 16" xfId="3088" xr:uid="{00000000-0005-0000-0000-0000AD0B0000}"/>
    <cellStyle name="Input 3 17" xfId="3089" xr:uid="{00000000-0005-0000-0000-0000AE0B0000}"/>
    <cellStyle name="Input 3 18" xfId="3090" xr:uid="{00000000-0005-0000-0000-0000AF0B0000}"/>
    <cellStyle name="Input 3 19" xfId="3091" xr:uid="{00000000-0005-0000-0000-0000B00B0000}"/>
    <cellStyle name="Input 3 2" xfId="3092" xr:uid="{00000000-0005-0000-0000-0000B10B0000}"/>
    <cellStyle name="Input 3 20" xfId="3093" xr:uid="{00000000-0005-0000-0000-0000B20B0000}"/>
    <cellStyle name="Input 3 21" xfId="3094" xr:uid="{00000000-0005-0000-0000-0000B30B0000}"/>
    <cellStyle name="Input 3 22" xfId="3095" xr:uid="{00000000-0005-0000-0000-0000B40B0000}"/>
    <cellStyle name="Input 3 23" xfId="3096" xr:uid="{00000000-0005-0000-0000-0000B50B0000}"/>
    <cellStyle name="Input 3 24" xfId="3097" xr:uid="{00000000-0005-0000-0000-0000B60B0000}"/>
    <cellStyle name="Input 3 25" xfId="3098" xr:uid="{00000000-0005-0000-0000-0000B70B0000}"/>
    <cellStyle name="Input 3 26" xfId="3099" xr:uid="{00000000-0005-0000-0000-0000B80B0000}"/>
    <cellStyle name="Input 3 27" xfId="3100" xr:uid="{00000000-0005-0000-0000-0000B90B0000}"/>
    <cellStyle name="Input 3 28" xfId="3101" xr:uid="{00000000-0005-0000-0000-0000BA0B0000}"/>
    <cellStyle name="Input 3 29" xfId="3102" xr:uid="{00000000-0005-0000-0000-0000BB0B0000}"/>
    <cellStyle name="Input 3 3" xfId="3103" xr:uid="{00000000-0005-0000-0000-0000BC0B0000}"/>
    <cellStyle name="Input 3 30" xfId="3104" xr:uid="{00000000-0005-0000-0000-0000BD0B0000}"/>
    <cellStyle name="Input 3 31" xfId="3105" xr:uid="{00000000-0005-0000-0000-0000BE0B0000}"/>
    <cellStyle name="Input 3 32" xfId="3106" xr:uid="{00000000-0005-0000-0000-0000BF0B0000}"/>
    <cellStyle name="Input 3 4" xfId="3107" xr:uid="{00000000-0005-0000-0000-0000C00B0000}"/>
    <cellStyle name="Input 3 5" xfId="3108" xr:uid="{00000000-0005-0000-0000-0000C10B0000}"/>
    <cellStyle name="Input 3 6" xfId="3109" xr:uid="{00000000-0005-0000-0000-0000C20B0000}"/>
    <cellStyle name="Input 3 7" xfId="3110" xr:uid="{00000000-0005-0000-0000-0000C30B0000}"/>
    <cellStyle name="Input 3 8" xfId="3111" xr:uid="{00000000-0005-0000-0000-0000C40B0000}"/>
    <cellStyle name="Input 3 9" xfId="3112" xr:uid="{00000000-0005-0000-0000-0000C50B0000}"/>
    <cellStyle name="Input 30" xfId="3113" xr:uid="{00000000-0005-0000-0000-0000C60B0000}"/>
    <cellStyle name="Input 300" xfId="3114" xr:uid="{00000000-0005-0000-0000-0000C70B0000}"/>
    <cellStyle name="Input 301" xfId="3115" xr:uid="{00000000-0005-0000-0000-0000C80B0000}"/>
    <cellStyle name="Input 302" xfId="3116" xr:uid="{00000000-0005-0000-0000-0000C90B0000}"/>
    <cellStyle name="Input 303" xfId="3117" xr:uid="{00000000-0005-0000-0000-0000CA0B0000}"/>
    <cellStyle name="Input 304" xfId="3118" xr:uid="{00000000-0005-0000-0000-0000CB0B0000}"/>
    <cellStyle name="Input 305" xfId="3119" xr:uid="{00000000-0005-0000-0000-0000CC0B0000}"/>
    <cellStyle name="Input 306" xfId="3120" xr:uid="{00000000-0005-0000-0000-0000CD0B0000}"/>
    <cellStyle name="Input 307" xfId="3121" xr:uid="{00000000-0005-0000-0000-0000CE0B0000}"/>
    <cellStyle name="Input 308" xfId="3122" xr:uid="{00000000-0005-0000-0000-0000CF0B0000}"/>
    <cellStyle name="Input 309" xfId="3123" xr:uid="{00000000-0005-0000-0000-0000D00B0000}"/>
    <cellStyle name="Input 31" xfId="3124" xr:uid="{00000000-0005-0000-0000-0000D10B0000}"/>
    <cellStyle name="Input 310" xfId="3125" xr:uid="{00000000-0005-0000-0000-0000D20B0000}"/>
    <cellStyle name="Input 311" xfId="3126" xr:uid="{00000000-0005-0000-0000-0000D30B0000}"/>
    <cellStyle name="Input 312" xfId="3127" xr:uid="{00000000-0005-0000-0000-0000D40B0000}"/>
    <cellStyle name="Input 313" xfId="3128" xr:uid="{00000000-0005-0000-0000-0000D50B0000}"/>
    <cellStyle name="Input 314" xfId="3129" xr:uid="{00000000-0005-0000-0000-0000D60B0000}"/>
    <cellStyle name="Input 315" xfId="3130" xr:uid="{00000000-0005-0000-0000-0000D70B0000}"/>
    <cellStyle name="Input 316" xfId="3131" xr:uid="{00000000-0005-0000-0000-0000D80B0000}"/>
    <cellStyle name="Input 32" xfId="3132" xr:uid="{00000000-0005-0000-0000-0000D90B0000}"/>
    <cellStyle name="Input 33" xfId="3133" xr:uid="{00000000-0005-0000-0000-0000DA0B0000}"/>
    <cellStyle name="Input 34" xfId="3134" xr:uid="{00000000-0005-0000-0000-0000DB0B0000}"/>
    <cellStyle name="Input 35" xfId="3135" xr:uid="{00000000-0005-0000-0000-0000DC0B0000}"/>
    <cellStyle name="Input 36" xfId="3136" xr:uid="{00000000-0005-0000-0000-0000DD0B0000}"/>
    <cellStyle name="Input 37" xfId="3137" xr:uid="{00000000-0005-0000-0000-0000DE0B0000}"/>
    <cellStyle name="Input 38" xfId="3138" xr:uid="{00000000-0005-0000-0000-0000DF0B0000}"/>
    <cellStyle name="Input 39" xfId="3139" xr:uid="{00000000-0005-0000-0000-0000E00B0000}"/>
    <cellStyle name="Input 4" xfId="3140" xr:uid="{00000000-0005-0000-0000-0000E10B0000}"/>
    <cellStyle name="Input 40" xfId="3141" xr:uid="{00000000-0005-0000-0000-0000E20B0000}"/>
    <cellStyle name="Input 41" xfId="3142" xr:uid="{00000000-0005-0000-0000-0000E30B0000}"/>
    <cellStyle name="Input 42" xfId="3143" xr:uid="{00000000-0005-0000-0000-0000E40B0000}"/>
    <cellStyle name="Input 43" xfId="3144" xr:uid="{00000000-0005-0000-0000-0000E50B0000}"/>
    <cellStyle name="Input 44" xfId="3145" xr:uid="{00000000-0005-0000-0000-0000E60B0000}"/>
    <cellStyle name="Input 45" xfId="3146" xr:uid="{00000000-0005-0000-0000-0000E70B0000}"/>
    <cellStyle name="Input 46" xfId="3147" xr:uid="{00000000-0005-0000-0000-0000E80B0000}"/>
    <cellStyle name="Input 47" xfId="3148" xr:uid="{00000000-0005-0000-0000-0000E90B0000}"/>
    <cellStyle name="Input 48" xfId="3149" xr:uid="{00000000-0005-0000-0000-0000EA0B0000}"/>
    <cellStyle name="Input 49" xfId="3150" xr:uid="{00000000-0005-0000-0000-0000EB0B0000}"/>
    <cellStyle name="Input 5" xfId="3151" xr:uid="{00000000-0005-0000-0000-0000EC0B0000}"/>
    <cellStyle name="Input 50" xfId="3152" xr:uid="{00000000-0005-0000-0000-0000ED0B0000}"/>
    <cellStyle name="Input 51" xfId="3153" xr:uid="{00000000-0005-0000-0000-0000EE0B0000}"/>
    <cellStyle name="Input 52" xfId="3154" xr:uid="{00000000-0005-0000-0000-0000EF0B0000}"/>
    <cellStyle name="Input 53" xfId="3155" xr:uid="{00000000-0005-0000-0000-0000F00B0000}"/>
    <cellStyle name="Input 54" xfId="3156" xr:uid="{00000000-0005-0000-0000-0000F10B0000}"/>
    <cellStyle name="Input 55" xfId="3157" xr:uid="{00000000-0005-0000-0000-0000F20B0000}"/>
    <cellStyle name="Input 56" xfId="3158" xr:uid="{00000000-0005-0000-0000-0000F30B0000}"/>
    <cellStyle name="Input 57" xfId="3159" xr:uid="{00000000-0005-0000-0000-0000F40B0000}"/>
    <cellStyle name="Input 58" xfId="3160" xr:uid="{00000000-0005-0000-0000-0000F50B0000}"/>
    <cellStyle name="Input 59" xfId="3161" xr:uid="{00000000-0005-0000-0000-0000F60B0000}"/>
    <cellStyle name="Input 6" xfId="3162" xr:uid="{00000000-0005-0000-0000-0000F70B0000}"/>
    <cellStyle name="Input 60" xfId="3163" xr:uid="{00000000-0005-0000-0000-0000F80B0000}"/>
    <cellStyle name="Input 61" xfId="3164" xr:uid="{00000000-0005-0000-0000-0000F90B0000}"/>
    <cellStyle name="Input 62" xfId="3165" xr:uid="{00000000-0005-0000-0000-0000FA0B0000}"/>
    <cellStyle name="Input 63" xfId="3166" xr:uid="{00000000-0005-0000-0000-0000FB0B0000}"/>
    <cellStyle name="Input 64" xfId="3167" xr:uid="{00000000-0005-0000-0000-0000FC0B0000}"/>
    <cellStyle name="Input 65" xfId="3168" xr:uid="{00000000-0005-0000-0000-0000FD0B0000}"/>
    <cellStyle name="Input 66" xfId="3169" xr:uid="{00000000-0005-0000-0000-0000FE0B0000}"/>
    <cellStyle name="Input 67" xfId="3170" xr:uid="{00000000-0005-0000-0000-0000FF0B0000}"/>
    <cellStyle name="Input 68" xfId="3171" xr:uid="{00000000-0005-0000-0000-0000000C0000}"/>
    <cellStyle name="Input 69" xfId="3172" xr:uid="{00000000-0005-0000-0000-0000010C0000}"/>
    <cellStyle name="Input 7" xfId="3173" xr:uid="{00000000-0005-0000-0000-0000020C0000}"/>
    <cellStyle name="Input 70" xfId="3174" xr:uid="{00000000-0005-0000-0000-0000030C0000}"/>
    <cellStyle name="Input 71" xfId="3175" xr:uid="{00000000-0005-0000-0000-0000040C0000}"/>
    <cellStyle name="Input 72" xfId="3176" xr:uid="{00000000-0005-0000-0000-0000050C0000}"/>
    <cellStyle name="Input 73" xfId="3177" xr:uid="{00000000-0005-0000-0000-0000060C0000}"/>
    <cellStyle name="Input 74" xfId="3178" xr:uid="{00000000-0005-0000-0000-0000070C0000}"/>
    <cellStyle name="Input 75" xfId="3179" xr:uid="{00000000-0005-0000-0000-0000080C0000}"/>
    <cellStyle name="Input 76" xfId="3180" xr:uid="{00000000-0005-0000-0000-0000090C0000}"/>
    <cellStyle name="Input 77" xfId="3181" xr:uid="{00000000-0005-0000-0000-00000A0C0000}"/>
    <cellStyle name="Input 78" xfId="3182" xr:uid="{00000000-0005-0000-0000-00000B0C0000}"/>
    <cellStyle name="Input 79" xfId="3183" xr:uid="{00000000-0005-0000-0000-00000C0C0000}"/>
    <cellStyle name="Input 8" xfId="3184" xr:uid="{00000000-0005-0000-0000-00000D0C0000}"/>
    <cellStyle name="Input 80" xfId="3185" xr:uid="{00000000-0005-0000-0000-00000E0C0000}"/>
    <cellStyle name="Input 81" xfId="3186" xr:uid="{00000000-0005-0000-0000-00000F0C0000}"/>
    <cellStyle name="Input 82" xfId="3187" xr:uid="{00000000-0005-0000-0000-0000100C0000}"/>
    <cellStyle name="Input 83" xfId="3188" xr:uid="{00000000-0005-0000-0000-0000110C0000}"/>
    <cellStyle name="Input 84" xfId="3189" xr:uid="{00000000-0005-0000-0000-0000120C0000}"/>
    <cellStyle name="Input 85" xfId="3190" xr:uid="{00000000-0005-0000-0000-0000130C0000}"/>
    <cellStyle name="Input 86" xfId="3191" xr:uid="{00000000-0005-0000-0000-0000140C0000}"/>
    <cellStyle name="Input 87" xfId="3192" xr:uid="{00000000-0005-0000-0000-0000150C0000}"/>
    <cellStyle name="Input 88" xfId="3193" xr:uid="{00000000-0005-0000-0000-0000160C0000}"/>
    <cellStyle name="Input 89" xfId="3194" xr:uid="{00000000-0005-0000-0000-0000170C0000}"/>
    <cellStyle name="Input 9" xfId="3195" xr:uid="{00000000-0005-0000-0000-0000180C0000}"/>
    <cellStyle name="Input 90" xfId="3196" xr:uid="{00000000-0005-0000-0000-0000190C0000}"/>
    <cellStyle name="Input 91" xfId="3197" xr:uid="{00000000-0005-0000-0000-00001A0C0000}"/>
    <cellStyle name="Input 92" xfId="3198" xr:uid="{00000000-0005-0000-0000-00001B0C0000}"/>
    <cellStyle name="Input 93" xfId="3199" xr:uid="{00000000-0005-0000-0000-00001C0C0000}"/>
    <cellStyle name="Input 94" xfId="3200" xr:uid="{00000000-0005-0000-0000-00001D0C0000}"/>
    <cellStyle name="Input 95" xfId="3201" xr:uid="{00000000-0005-0000-0000-00001E0C0000}"/>
    <cellStyle name="Input 96" xfId="3202" xr:uid="{00000000-0005-0000-0000-00001F0C0000}"/>
    <cellStyle name="Input 97" xfId="3203" xr:uid="{00000000-0005-0000-0000-0000200C0000}"/>
    <cellStyle name="Input 98" xfId="3204" xr:uid="{00000000-0005-0000-0000-0000210C0000}"/>
    <cellStyle name="Input 99" xfId="3205" xr:uid="{00000000-0005-0000-0000-0000220C0000}"/>
    <cellStyle name="Linked Cell 2" xfId="3206" xr:uid="{00000000-0005-0000-0000-0000230C0000}"/>
    <cellStyle name="Linked Cell 2 10" xfId="3207" xr:uid="{00000000-0005-0000-0000-0000240C0000}"/>
    <cellStyle name="Linked Cell 2 11" xfId="3208" xr:uid="{00000000-0005-0000-0000-0000250C0000}"/>
    <cellStyle name="Linked Cell 2 12" xfId="3209" xr:uid="{00000000-0005-0000-0000-0000260C0000}"/>
    <cellStyle name="Linked Cell 2 13" xfId="3210" xr:uid="{00000000-0005-0000-0000-0000270C0000}"/>
    <cellStyle name="Linked Cell 2 14" xfId="3211" xr:uid="{00000000-0005-0000-0000-0000280C0000}"/>
    <cellStyle name="Linked Cell 2 15" xfId="3212" xr:uid="{00000000-0005-0000-0000-0000290C0000}"/>
    <cellStyle name="Linked Cell 2 16" xfId="3213" xr:uid="{00000000-0005-0000-0000-00002A0C0000}"/>
    <cellStyle name="Linked Cell 2 17" xfId="3214" xr:uid="{00000000-0005-0000-0000-00002B0C0000}"/>
    <cellStyle name="Linked Cell 2 18" xfId="3215" xr:uid="{00000000-0005-0000-0000-00002C0C0000}"/>
    <cellStyle name="Linked Cell 2 19" xfId="3216" xr:uid="{00000000-0005-0000-0000-00002D0C0000}"/>
    <cellStyle name="Linked Cell 2 2" xfId="3217" xr:uid="{00000000-0005-0000-0000-00002E0C0000}"/>
    <cellStyle name="Linked Cell 2 20" xfId="3218" xr:uid="{00000000-0005-0000-0000-00002F0C0000}"/>
    <cellStyle name="Linked Cell 2 21" xfId="3219" xr:uid="{00000000-0005-0000-0000-0000300C0000}"/>
    <cellStyle name="Linked Cell 2 22" xfId="3220" xr:uid="{00000000-0005-0000-0000-0000310C0000}"/>
    <cellStyle name="Linked Cell 2 23" xfId="3221" xr:uid="{00000000-0005-0000-0000-0000320C0000}"/>
    <cellStyle name="Linked Cell 2 24" xfId="3222" xr:uid="{00000000-0005-0000-0000-0000330C0000}"/>
    <cellStyle name="Linked Cell 2 25" xfId="3223" xr:uid="{00000000-0005-0000-0000-0000340C0000}"/>
    <cellStyle name="Linked Cell 2 26" xfId="3224" xr:uid="{00000000-0005-0000-0000-0000350C0000}"/>
    <cellStyle name="Linked Cell 2 27" xfId="3225" xr:uid="{00000000-0005-0000-0000-0000360C0000}"/>
    <cellStyle name="Linked Cell 2 28" xfId="3226" xr:uid="{00000000-0005-0000-0000-0000370C0000}"/>
    <cellStyle name="Linked Cell 2 29" xfId="3227" xr:uid="{00000000-0005-0000-0000-0000380C0000}"/>
    <cellStyle name="Linked Cell 2 3" xfId="3228" xr:uid="{00000000-0005-0000-0000-0000390C0000}"/>
    <cellStyle name="Linked Cell 2 30" xfId="3229" xr:uid="{00000000-0005-0000-0000-00003A0C0000}"/>
    <cellStyle name="Linked Cell 2 31" xfId="3230" xr:uid="{00000000-0005-0000-0000-00003B0C0000}"/>
    <cellStyle name="Linked Cell 2 32" xfId="3231" xr:uid="{00000000-0005-0000-0000-00003C0C0000}"/>
    <cellStyle name="Linked Cell 2 4" xfId="3232" xr:uid="{00000000-0005-0000-0000-00003D0C0000}"/>
    <cellStyle name="Linked Cell 2 5" xfId="3233" xr:uid="{00000000-0005-0000-0000-00003E0C0000}"/>
    <cellStyle name="Linked Cell 2 6" xfId="3234" xr:uid="{00000000-0005-0000-0000-00003F0C0000}"/>
    <cellStyle name="Linked Cell 2 7" xfId="3235" xr:uid="{00000000-0005-0000-0000-0000400C0000}"/>
    <cellStyle name="Linked Cell 2 8" xfId="3236" xr:uid="{00000000-0005-0000-0000-0000410C0000}"/>
    <cellStyle name="Linked Cell 2 9" xfId="3237" xr:uid="{00000000-0005-0000-0000-0000420C0000}"/>
    <cellStyle name="Linked Cell 3" xfId="3238" xr:uid="{00000000-0005-0000-0000-0000430C0000}"/>
    <cellStyle name="Linked Cell 4" xfId="3239" xr:uid="{00000000-0005-0000-0000-0000440C0000}"/>
    <cellStyle name="m/d/yy" xfId="740" xr:uid="{00000000-0005-0000-0000-0000450C0000}"/>
    <cellStyle name="Millares_Copia de Higher Darracott II" xfId="741" xr:uid="{00000000-0005-0000-0000-0000460C0000}"/>
    <cellStyle name="Milliers [0]_SHEET1B" xfId="742" xr:uid="{00000000-0005-0000-0000-0000470C0000}"/>
    <cellStyle name="Milliers_SHEET1B" xfId="743" xr:uid="{00000000-0005-0000-0000-0000480C0000}"/>
    <cellStyle name="Monétaire [0]_SHEET1B" xfId="744" xr:uid="{00000000-0005-0000-0000-0000490C0000}"/>
    <cellStyle name="Monétaire_SHEET1B" xfId="745" xr:uid="{00000000-0005-0000-0000-00004A0C0000}"/>
    <cellStyle name="Monetario" xfId="746" xr:uid="{00000000-0005-0000-0000-00004B0C0000}"/>
    <cellStyle name="Month" xfId="747" xr:uid="{00000000-0005-0000-0000-00004C0C0000}"/>
    <cellStyle name="Month-long" xfId="748" xr:uid="{00000000-0005-0000-0000-00004D0C0000}"/>
    <cellStyle name="Month-short" xfId="749" xr:uid="{00000000-0005-0000-0000-00004E0C0000}"/>
    <cellStyle name="Mon-yr" xfId="750" xr:uid="{00000000-0005-0000-0000-00004F0C0000}"/>
    <cellStyle name="Multiple [1]" xfId="751" xr:uid="{00000000-0005-0000-0000-0000500C0000}"/>
    <cellStyle name="NA is zero" xfId="752" xr:uid="{00000000-0005-0000-0000-0000510C0000}"/>
    <cellStyle name="Name" xfId="753" xr:uid="{00000000-0005-0000-0000-0000520C0000}"/>
    <cellStyle name="Neutral 2" xfId="3240" xr:uid="{00000000-0005-0000-0000-0000530C0000}"/>
    <cellStyle name="Neutral 2 10" xfId="3241" xr:uid="{00000000-0005-0000-0000-0000540C0000}"/>
    <cellStyle name="Neutral 2 11" xfId="3242" xr:uid="{00000000-0005-0000-0000-0000550C0000}"/>
    <cellStyle name="Neutral 2 12" xfId="3243" xr:uid="{00000000-0005-0000-0000-0000560C0000}"/>
    <cellStyle name="Neutral 2 13" xfId="3244" xr:uid="{00000000-0005-0000-0000-0000570C0000}"/>
    <cellStyle name="Neutral 2 14" xfId="3245" xr:uid="{00000000-0005-0000-0000-0000580C0000}"/>
    <cellStyle name="Neutral 2 15" xfId="3246" xr:uid="{00000000-0005-0000-0000-0000590C0000}"/>
    <cellStyle name="Neutral 2 16" xfId="3247" xr:uid="{00000000-0005-0000-0000-00005A0C0000}"/>
    <cellStyle name="Neutral 2 17" xfId="3248" xr:uid="{00000000-0005-0000-0000-00005B0C0000}"/>
    <cellStyle name="Neutral 2 18" xfId="3249" xr:uid="{00000000-0005-0000-0000-00005C0C0000}"/>
    <cellStyle name="Neutral 2 19" xfId="3250" xr:uid="{00000000-0005-0000-0000-00005D0C0000}"/>
    <cellStyle name="Neutral 2 2" xfId="3251" xr:uid="{00000000-0005-0000-0000-00005E0C0000}"/>
    <cellStyle name="Neutral 2 20" xfId="3252" xr:uid="{00000000-0005-0000-0000-00005F0C0000}"/>
    <cellStyle name="Neutral 2 21" xfId="3253" xr:uid="{00000000-0005-0000-0000-0000600C0000}"/>
    <cellStyle name="Neutral 2 22" xfId="3254" xr:uid="{00000000-0005-0000-0000-0000610C0000}"/>
    <cellStyle name="Neutral 2 23" xfId="3255" xr:uid="{00000000-0005-0000-0000-0000620C0000}"/>
    <cellStyle name="Neutral 2 24" xfId="3256" xr:uid="{00000000-0005-0000-0000-0000630C0000}"/>
    <cellStyle name="Neutral 2 25" xfId="3257" xr:uid="{00000000-0005-0000-0000-0000640C0000}"/>
    <cellStyle name="Neutral 2 26" xfId="3258" xr:uid="{00000000-0005-0000-0000-0000650C0000}"/>
    <cellStyle name="Neutral 2 27" xfId="3259" xr:uid="{00000000-0005-0000-0000-0000660C0000}"/>
    <cellStyle name="Neutral 2 28" xfId="3260" xr:uid="{00000000-0005-0000-0000-0000670C0000}"/>
    <cellStyle name="Neutral 2 29" xfId="3261" xr:uid="{00000000-0005-0000-0000-0000680C0000}"/>
    <cellStyle name="Neutral 2 3" xfId="3262" xr:uid="{00000000-0005-0000-0000-0000690C0000}"/>
    <cellStyle name="Neutral 2 30" xfId="3263" xr:uid="{00000000-0005-0000-0000-00006A0C0000}"/>
    <cellStyle name="Neutral 2 31" xfId="3264" xr:uid="{00000000-0005-0000-0000-00006B0C0000}"/>
    <cellStyle name="Neutral 2 32" xfId="3265" xr:uid="{00000000-0005-0000-0000-00006C0C0000}"/>
    <cellStyle name="Neutral 2 4" xfId="3266" xr:uid="{00000000-0005-0000-0000-00006D0C0000}"/>
    <cellStyle name="Neutral 2 5" xfId="3267" xr:uid="{00000000-0005-0000-0000-00006E0C0000}"/>
    <cellStyle name="Neutral 2 6" xfId="3268" xr:uid="{00000000-0005-0000-0000-00006F0C0000}"/>
    <cellStyle name="Neutral 2 7" xfId="3269" xr:uid="{00000000-0005-0000-0000-0000700C0000}"/>
    <cellStyle name="Neutral 2 8" xfId="3270" xr:uid="{00000000-0005-0000-0000-0000710C0000}"/>
    <cellStyle name="Neutral 2 9" xfId="3271" xr:uid="{00000000-0005-0000-0000-0000720C0000}"/>
    <cellStyle name="Neutral 3" xfId="3272" xr:uid="{00000000-0005-0000-0000-0000730C0000}"/>
    <cellStyle name="Neutral 4" xfId="3273" xr:uid="{00000000-0005-0000-0000-0000740C0000}"/>
    <cellStyle name="No Border" xfId="754" xr:uid="{00000000-0005-0000-0000-0000750C0000}"/>
    <cellStyle name="no dec" xfId="755" xr:uid="{00000000-0005-0000-0000-0000760C0000}"/>
    <cellStyle name="No decimals" xfId="756" xr:uid="{00000000-0005-0000-0000-0000770C0000}"/>
    <cellStyle name="Normaali_SHEET4A.XLS" xfId="757" xr:uid="{00000000-0005-0000-0000-0000780C0000}"/>
    <cellStyle name="Normal" xfId="0" builtinId="0"/>
    <cellStyle name="Normal - Style1" xfId="758" xr:uid="{00000000-0005-0000-0000-00007A0C0000}"/>
    <cellStyle name="Normal - Style1 2" xfId="3274" xr:uid="{00000000-0005-0000-0000-00007B0C0000}"/>
    <cellStyle name="Normal - Style2" xfId="759" xr:uid="{00000000-0005-0000-0000-00007C0C0000}"/>
    <cellStyle name="Normal - Style2 2" xfId="3275" xr:uid="{00000000-0005-0000-0000-00007D0C0000}"/>
    <cellStyle name="Normal - Style3" xfId="760" xr:uid="{00000000-0005-0000-0000-00007E0C0000}"/>
    <cellStyle name="Normal [0]" xfId="761" xr:uid="{00000000-0005-0000-0000-00007F0C0000}"/>
    <cellStyle name="Normal [1]" xfId="762" xr:uid="{00000000-0005-0000-0000-0000800C0000}"/>
    <cellStyle name="Normal [2]" xfId="763" xr:uid="{00000000-0005-0000-0000-0000810C0000}"/>
    <cellStyle name="Normal [3]" xfId="764" xr:uid="{00000000-0005-0000-0000-0000820C0000}"/>
    <cellStyle name="Normal 10" xfId="3276" xr:uid="{00000000-0005-0000-0000-0000830C0000}"/>
    <cellStyle name="Normal 10 2" xfId="3277" xr:uid="{00000000-0005-0000-0000-0000840C0000}"/>
    <cellStyle name="Normal 10 3" xfId="3278" xr:uid="{00000000-0005-0000-0000-0000850C0000}"/>
    <cellStyle name="Normal 100" xfId="3279" xr:uid="{00000000-0005-0000-0000-0000860C0000}"/>
    <cellStyle name="Normal 101" xfId="3280" xr:uid="{00000000-0005-0000-0000-0000870C0000}"/>
    <cellStyle name="Normal 102" xfId="3281" xr:uid="{00000000-0005-0000-0000-0000880C0000}"/>
    <cellStyle name="Normal 103" xfId="3282" xr:uid="{00000000-0005-0000-0000-0000890C0000}"/>
    <cellStyle name="Normal 104" xfId="3283" xr:uid="{00000000-0005-0000-0000-00008A0C0000}"/>
    <cellStyle name="Normal 105" xfId="3284" xr:uid="{00000000-0005-0000-0000-00008B0C0000}"/>
    <cellStyle name="Normal 106" xfId="3285" xr:uid="{00000000-0005-0000-0000-00008C0C0000}"/>
    <cellStyle name="Normal 107" xfId="3286" xr:uid="{00000000-0005-0000-0000-00008D0C0000}"/>
    <cellStyle name="Normal 108" xfId="3287" xr:uid="{00000000-0005-0000-0000-00008E0C0000}"/>
    <cellStyle name="Normal 109" xfId="3288" xr:uid="{00000000-0005-0000-0000-00008F0C0000}"/>
    <cellStyle name="Normal 11" xfId="3289" xr:uid="{00000000-0005-0000-0000-0000900C0000}"/>
    <cellStyle name="Normal 11 2" xfId="3290" xr:uid="{00000000-0005-0000-0000-0000910C0000}"/>
    <cellStyle name="Normal 11 2 2" xfId="3291" xr:uid="{00000000-0005-0000-0000-0000920C0000}"/>
    <cellStyle name="Normal 11 2 3" xfId="3292" xr:uid="{00000000-0005-0000-0000-0000930C0000}"/>
    <cellStyle name="Normal 11 3" xfId="3293" xr:uid="{00000000-0005-0000-0000-0000940C0000}"/>
    <cellStyle name="Normal 110" xfId="3294" xr:uid="{00000000-0005-0000-0000-0000950C0000}"/>
    <cellStyle name="Normal 111" xfId="3295" xr:uid="{00000000-0005-0000-0000-0000960C0000}"/>
    <cellStyle name="Normal 112" xfId="3296" xr:uid="{00000000-0005-0000-0000-0000970C0000}"/>
    <cellStyle name="Normal 113" xfId="3297" xr:uid="{00000000-0005-0000-0000-0000980C0000}"/>
    <cellStyle name="Normal 114" xfId="3298" xr:uid="{00000000-0005-0000-0000-0000990C0000}"/>
    <cellStyle name="Normal 115" xfId="3299" xr:uid="{00000000-0005-0000-0000-00009A0C0000}"/>
    <cellStyle name="Normal 116" xfId="3300" xr:uid="{00000000-0005-0000-0000-00009B0C0000}"/>
    <cellStyle name="Normal 117" xfId="3301" xr:uid="{00000000-0005-0000-0000-00009C0C0000}"/>
    <cellStyle name="Normal 118" xfId="3302" xr:uid="{00000000-0005-0000-0000-00009D0C0000}"/>
    <cellStyle name="Normal 119" xfId="3303" xr:uid="{00000000-0005-0000-0000-00009E0C0000}"/>
    <cellStyle name="Normal 12" xfId="3304" xr:uid="{00000000-0005-0000-0000-00009F0C0000}"/>
    <cellStyle name="Normal 12 2" xfId="3305" xr:uid="{00000000-0005-0000-0000-0000A00C0000}"/>
    <cellStyle name="Normal 12 3" xfId="3306" xr:uid="{00000000-0005-0000-0000-0000A10C0000}"/>
    <cellStyle name="Normal 120" xfId="3307" xr:uid="{00000000-0005-0000-0000-0000A20C0000}"/>
    <cellStyle name="Normal 121" xfId="3308" xr:uid="{00000000-0005-0000-0000-0000A30C0000}"/>
    <cellStyle name="Normal 122" xfId="3309" xr:uid="{00000000-0005-0000-0000-0000A40C0000}"/>
    <cellStyle name="Normal 123" xfId="3310" xr:uid="{00000000-0005-0000-0000-0000A50C0000}"/>
    <cellStyle name="Normal 124" xfId="3311" xr:uid="{00000000-0005-0000-0000-0000A60C0000}"/>
    <cellStyle name="Normal 125" xfId="3312" xr:uid="{00000000-0005-0000-0000-0000A70C0000}"/>
    <cellStyle name="Normal 126" xfId="3313" xr:uid="{00000000-0005-0000-0000-0000A80C0000}"/>
    <cellStyle name="Normal 127" xfId="3314" xr:uid="{00000000-0005-0000-0000-0000A90C0000}"/>
    <cellStyle name="Normal 128" xfId="3315" xr:uid="{00000000-0005-0000-0000-0000AA0C0000}"/>
    <cellStyle name="Normal 129" xfId="3316" xr:uid="{00000000-0005-0000-0000-0000AB0C0000}"/>
    <cellStyle name="Normal 13" xfId="3317" xr:uid="{00000000-0005-0000-0000-0000AC0C0000}"/>
    <cellStyle name="Normal 13 2" xfId="3318" xr:uid="{00000000-0005-0000-0000-0000AD0C0000}"/>
    <cellStyle name="Normal 13 3" xfId="3319" xr:uid="{00000000-0005-0000-0000-0000AE0C0000}"/>
    <cellStyle name="Normal 130" xfId="3320" xr:uid="{00000000-0005-0000-0000-0000AF0C0000}"/>
    <cellStyle name="Normal 131" xfId="3321" xr:uid="{00000000-0005-0000-0000-0000B00C0000}"/>
    <cellStyle name="Normal 132" xfId="3322" xr:uid="{00000000-0005-0000-0000-0000B10C0000}"/>
    <cellStyle name="Normal 133" xfId="3323" xr:uid="{00000000-0005-0000-0000-0000B20C0000}"/>
    <cellStyle name="Normal 134" xfId="3324" xr:uid="{00000000-0005-0000-0000-0000B30C0000}"/>
    <cellStyle name="Normal 135" xfId="3325" xr:uid="{00000000-0005-0000-0000-0000B40C0000}"/>
    <cellStyle name="Normal 136" xfId="3326" xr:uid="{00000000-0005-0000-0000-0000B50C0000}"/>
    <cellStyle name="Normal 137" xfId="3327" xr:uid="{00000000-0005-0000-0000-0000B60C0000}"/>
    <cellStyle name="Normal 138" xfId="3328" xr:uid="{00000000-0005-0000-0000-0000B70C0000}"/>
    <cellStyle name="Normal 139" xfId="3329" xr:uid="{00000000-0005-0000-0000-0000B80C0000}"/>
    <cellStyle name="Normal 14" xfId="3330" xr:uid="{00000000-0005-0000-0000-0000B90C0000}"/>
    <cellStyle name="Normal 14 2" xfId="3331" xr:uid="{00000000-0005-0000-0000-0000BA0C0000}"/>
    <cellStyle name="Normal 14 3" xfId="3332" xr:uid="{00000000-0005-0000-0000-0000BB0C0000}"/>
    <cellStyle name="Normal 140" xfId="3333" xr:uid="{00000000-0005-0000-0000-0000BC0C0000}"/>
    <cellStyle name="Normal 141" xfId="3334" xr:uid="{00000000-0005-0000-0000-0000BD0C0000}"/>
    <cellStyle name="Normal 142" xfId="3335" xr:uid="{00000000-0005-0000-0000-0000BE0C0000}"/>
    <cellStyle name="Normal 143" xfId="3336" xr:uid="{00000000-0005-0000-0000-0000BF0C0000}"/>
    <cellStyle name="Normal 144" xfId="3337" xr:uid="{00000000-0005-0000-0000-0000C00C0000}"/>
    <cellStyle name="Normal 145" xfId="3338" xr:uid="{00000000-0005-0000-0000-0000C10C0000}"/>
    <cellStyle name="Normal 146" xfId="3339" xr:uid="{00000000-0005-0000-0000-0000C20C0000}"/>
    <cellStyle name="Normal 147" xfId="3340" xr:uid="{00000000-0005-0000-0000-0000C30C0000}"/>
    <cellStyle name="Normal 148" xfId="3341" xr:uid="{00000000-0005-0000-0000-0000C40C0000}"/>
    <cellStyle name="Normal 149" xfId="3342" xr:uid="{00000000-0005-0000-0000-0000C50C0000}"/>
    <cellStyle name="Normal 15" xfId="3343" xr:uid="{00000000-0005-0000-0000-0000C60C0000}"/>
    <cellStyle name="Normal 15 2" xfId="3344" xr:uid="{00000000-0005-0000-0000-0000C70C0000}"/>
    <cellStyle name="Normal 15 3" xfId="3345" xr:uid="{00000000-0005-0000-0000-0000C80C0000}"/>
    <cellStyle name="Normal 150" xfId="3346" xr:uid="{00000000-0005-0000-0000-0000C90C0000}"/>
    <cellStyle name="Normal 151" xfId="3347" xr:uid="{00000000-0005-0000-0000-0000CA0C0000}"/>
    <cellStyle name="Normal 152" xfId="3348" xr:uid="{00000000-0005-0000-0000-0000CB0C0000}"/>
    <cellStyle name="Normal 153" xfId="3349" xr:uid="{00000000-0005-0000-0000-0000CC0C0000}"/>
    <cellStyle name="Normal 154" xfId="3350" xr:uid="{00000000-0005-0000-0000-0000CD0C0000}"/>
    <cellStyle name="Normal 155" xfId="3351" xr:uid="{00000000-0005-0000-0000-0000CE0C0000}"/>
    <cellStyle name="Normal 156" xfId="3352" xr:uid="{00000000-0005-0000-0000-0000CF0C0000}"/>
    <cellStyle name="Normal 157" xfId="3353" xr:uid="{00000000-0005-0000-0000-0000D00C0000}"/>
    <cellStyle name="Normal 158" xfId="3354" xr:uid="{00000000-0005-0000-0000-0000D10C0000}"/>
    <cellStyle name="Normal 159" xfId="3355" xr:uid="{00000000-0005-0000-0000-0000D20C0000}"/>
    <cellStyle name="Normal 16" xfId="3356" xr:uid="{00000000-0005-0000-0000-0000D30C0000}"/>
    <cellStyle name="Normal 16 2" xfId="3357" xr:uid="{00000000-0005-0000-0000-0000D40C0000}"/>
    <cellStyle name="Normal 16 2 2" xfId="3358" xr:uid="{00000000-0005-0000-0000-0000D50C0000}"/>
    <cellStyle name="Normal 16 3" xfId="3359" xr:uid="{00000000-0005-0000-0000-0000D60C0000}"/>
    <cellStyle name="Normal 16 4" xfId="3360" xr:uid="{00000000-0005-0000-0000-0000D70C0000}"/>
    <cellStyle name="Normal 160" xfId="3361" xr:uid="{00000000-0005-0000-0000-0000D80C0000}"/>
    <cellStyle name="Normal 161" xfId="3362" xr:uid="{00000000-0005-0000-0000-0000D90C0000}"/>
    <cellStyle name="Normal 162" xfId="3363" xr:uid="{00000000-0005-0000-0000-0000DA0C0000}"/>
    <cellStyle name="Normal 163" xfId="3364" xr:uid="{00000000-0005-0000-0000-0000DB0C0000}"/>
    <cellStyle name="Normal 164" xfId="3365" xr:uid="{00000000-0005-0000-0000-0000DC0C0000}"/>
    <cellStyle name="Normal 165" xfId="3366" xr:uid="{00000000-0005-0000-0000-0000DD0C0000}"/>
    <cellStyle name="Normal 166" xfId="3367" xr:uid="{00000000-0005-0000-0000-0000DE0C0000}"/>
    <cellStyle name="Normal 167" xfId="3368" xr:uid="{00000000-0005-0000-0000-0000DF0C0000}"/>
    <cellStyle name="Normal 168" xfId="3369" xr:uid="{00000000-0005-0000-0000-0000E00C0000}"/>
    <cellStyle name="Normal 169" xfId="3370" xr:uid="{00000000-0005-0000-0000-0000E10C0000}"/>
    <cellStyle name="Normal 17" xfId="3371" xr:uid="{00000000-0005-0000-0000-0000E20C0000}"/>
    <cellStyle name="Normal 17 2" xfId="3372" xr:uid="{00000000-0005-0000-0000-0000E30C0000}"/>
    <cellStyle name="Normal 17 2 2" xfId="3373" xr:uid="{00000000-0005-0000-0000-0000E40C0000}"/>
    <cellStyle name="Normal 17 3" xfId="3374" xr:uid="{00000000-0005-0000-0000-0000E50C0000}"/>
    <cellStyle name="Normal 17 4" xfId="3375" xr:uid="{00000000-0005-0000-0000-0000E60C0000}"/>
    <cellStyle name="Normal 17 5" xfId="3376" xr:uid="{00000000-0005-0000-0000-0000E70C0000}"/>
    <cellStyle name="Normal 170" xfId="3377" xr:uid="{00000000-0005-0000-0000-0000E80C0000}"/>
    <cellStyle name="Normal 171" xfId="3378" xr:uid="{00000000-0005-0000-0000-0000E90C0000}"/>
    <cellStyle name="Normal 172" xfId="3379" xr:uid="{00000000-0005-0000-0000-0000EA0C0000}"/>
    <cellStyle name="Normal 173" xfId="3380" xr:uid="{00000000-0005-0000-0000-0000EB0C0000}"/>
    <cellStyle name="Normal 174" xfId="3381" xr:uid="{00000000-0005-0000-0000-0000EC0C0000}"/>
    <cellStyle name="Normal 175" xfId="3382" xr:uid="{00000000-0005-0000-0000-0000ED0C0000}"/>
    <cellStyle name="Normal 176" xfId="3383" xr:uid="{00000000-0005-0000-0000-0000EE0C0000}"/>
    <cellStyle name="Normal 177" xfId="3384" xr:uid="{00000000-0005-0000-0000-0000EF0C0000}"/>
    <cellStyle name="Normal 178" xfId="3385" xr:uid="{00000000-0005-0000-0000-0000F00C0000}"/>
    <cellStyle name="Normal 179" xfId="3386" xr:uid="{00000000-0005-0000-0000-0000F10C0000}"/>
    <cellStyle name="Normal 18" xfId="3387" xr:uid="{00000000-0005-0000-0000-0000F20C0000}"/>
    <cellStyle name="Normal 18 2" xfId="3388" xr:uid="{00000000-0005-0000-0000-0000F30C0000}"/>
    <cellStyle name="Normal 18 3" xfId="3389" xr:uid="{00000000-0005-0000-0000-0000F40C0000}"/>
    <cellStyle name="Normal 18 4" xfId="3390" xr:uid="{00000000-0005-0000-0000-0000F50C0000}"/>
    <cellStyle name="Normal 180" xfId="3391" xr:uid="{00000000-0005-0000-0000-0000F60C0000}"/>
    <cellStyle name="Normal 181" xfId="3392" xr:uid="{00000000-0005-0000-0000-0000F70C0000}"/>
    <cellStyle name="Normal 182" xfId="3393" xr:uid="{00000000-0005-0000-0000-0000F80C0000}"/>
    <cellStyle name="Normal 183" xfId="3394" xr:uid="{00000000-0005-0000-0000-0000F90C0000}"/>
    <cellStyle name="Normal 184" xfId="3395" xr:uid="{00000000-0005-0000-0000-0000FA0C0000}"/>
    <cellStyle name="Normal 185" xfId="3396" xr:uid="{00000000-0005-0000-0000-0000FB0C0000}"/>
    <cellStyle name="Normal 186" xfId="3397" xr:uid="{00000000-0005-0000-0000-0000FC0C0000}"/>
    <cellStyle name="Normal 187" xfId="3398" xr:uid="{00000000-0005-0000-0000-0000FD0C0000}"/>
    <cellStyle name="Normal 188" xfId="3399" xr:uid="{00000000-0005-0000-0000-0000FE0C0000}"/>
    <cellStyle name="Normal 189" xfId="3400" xr:uid="{00000000-0005-0000-0000-0000FF0C0000}"/>
    <cellStyle name="Normal 19" xfId="3401" xr:uid="{00000000-0005-0000-0000-0000000D0000}"/>
    <cellStyle name="Normal 19 2" xfId="3402" xr:uid="{00000000-0005-0000-0000-0000010D0000}"/>
    <cellStyle name="Normal 19 3" xfId="3403" xr:uid="{00000000-0005-0000-0000-0000020D0000}"/>
    <cellStyle name="Normal 19 4" xfId="3404" xr:uid="{00000000-0005-0000-0000-0000030D0000}"/>
    <cellStyle name="Normal 190" xfId="3405" xr:uid="{00000000-0005-0000-0000-0000040D0000}"/>
    <cellStyle name="Normal 191" xfId="3406" xr:uid="{00000000-0005-0000-0000-0000050D0000}"/>
    <cellStyle name="Normal 192" xfId="3407" xr:uid="{00000000-0005-0000-0000-0000060D0000}"/>
    <cellStyle name="Normal 193" xfId="3408" xr:uid="{00000000-0005-0000-0000-0000070D0000}"/>
    <cellStyle name="Normal 194" xfId="3409" xr:uid="{00000000-0005-0000-0000-0000080D0000}"/>
    <cellStyle name="Normal 195" xfId="3410" xr:uid="{00000000-0005-0000-0000-0000090D0000}"/>
    <cellStyle name="Normal 196" xfId="3411" xr:uid="{00000000-0005-0000-0000-00000A0D0000}"/>
    <cellStyle name="Normal 197" xfId="3412" xr:uid="{00000000-0005-0000-0000-00000B0D0000}"/>
    <cellStyle name="Normal 198" xfId="3413" xr:uid="{00000000-0005-0000-0000-00000C0D0000}"/>
    <cellStyle name="Normal 199" xfId="3414" xr:uid="{00000000-0005-0000-0000-00000D0D0000}"/>
    <cellStyle name="Normal 2" xfId="4" xr:uid="{00000000-0005-0000-0000-00000E0D0000}"/>
    <cellStyle name="Normal 2 2" xfId="3416" xr:uid="{00000000-0005-0000-0000-00000F0D0000}"/>
    <cellStyle name="Normal 2 2 2" xfId="3417" xr:uid="{00000000-0005-0000-0000-0000100D0000}"/>
    <cellStyle name="Normal 2 2 2 2" xfId="3418" xr:uid="{00000000-0005-0000-0000-0000110D0000}"/>
    <cellStyle name="Normal 2 2 3" xfId="3419" xr:uid="{00000000-0005-0000-0000-0000120D0000}"/>
    <cellStyle name="Normal 2 3" xfId="3420" xr:uid="{00000000-0005-0000-0000-0000130D0000}"/>
    <cellStyle name="Normal 2 3 2" xfId="3421" xr:uid="{00000000-0005-0000-0000-0000140D0000}"/>
    <cellStyle name="Normal 2 3 3" xfId="3422" xr:uid="{00000000-0005-0000-0000-0000150D0000}"/>
    <cellStyle name="Normal 2 4" xfId="3423" xr:uid="{00000000-0005-0000-0000-0000160D0000}"/>
    <cellStyle name="Normal 2 4 2" xfId="3424" xr:uid="{00000000-0005-0000-0000-0000170D0000}"/>
    <cellStyle name="Normal 2 4 2 2" xfId="3425" xr:uid="{00000000-0005-0000-0000-0000180D0000}"/>
    <cellStyle name="Normal 2 4 3" xfId="3426" xr:uid="{00000000-0005-0000-0000-0000190D0000}"/>
    <cellStyle name="Normal 2 4 4" xfId="3427" xr:uid="{00000000-0005-0000-0000-00001A0D0000}"/>
    <cellStyle name="Normal 2 5" xfId="3428" xr:uid="{00000000-0005-0000-0000-00001B0D0000}"/>
    <cellStyle name="Normal 2 6" xfId="3429" xr:uid="{00000000-0005-0000-0000-00001C0D0000}"/>
    <cellStyle name="Normal 2 7" xfId="3415" xr:uid="{00000000-0005-0000-0000-00001D0D0000}"/>
    <cellStyle name="Normal 2_Unit Test Data" xfId="3430" xr:uid="{00000000-0005-0000-0000-00001E0D0000}"/>
    <cellStyle name="Normal 20" xfId="3431" xr:uid="{00000000-0005-0000-0000-00001F0D0000}"/>
    <cellStyle name="Normal 20 2" xfId="3432" xr:uid="{00000000-0005-0000-0000-0000200D0000}"/>
    <cellStyle name="Normal 20 3" xfId="3433" xr:uid="{00000000-0005-0000-0000-0000210D0000}"/>
    <cellStyle name="Normal 20 4" xfId="3434" xr:uid="{00000000-0005-0000-0000-0000220D0000}"/>
    <cellStyle name="Normal 200" xfId="3435" xr:uid="{00000000-0005-0000-0000-0000230D0000}"/>
    <cellStyle name="Normal 201" xfId="3436" xr:uid="{00000000-0005-0000-0000-0000240D0000}"/>
    <cellStyle name="Normal 202" xfId="3437" xr:uid="{00000000-0005-0000-0000-0000250D0000}"/>
    <cellStyle name="Normal 203" xfId="3438" xr:uid="{00000000-0005-0000-0000-0000260D0000}"/>
    <cellStyle name="Normal 204" xfId="3439" xr:uid="{00000000-0005-0000-0000-0000270D0000}"/>
    <cellStyle name="Normal 205" xfId="3440" xr:uid="{00000000-0005-0000-0000-0000280D0000}"/>
    <cellStyle name="Normal 206" xfId="3441" xr:uid="{00000000-0005-0000-0000-0000290D0000}"/>
    <cellStyle name="Normal 207" xfId="3442" xr:uid="{00000000-0005-0000-0000-00002A0D0000}"/>
    <cellStyle name="Normal 208" xfId="3443" xr:uid="{00000000-0005-0000-0000-00002B0D0000}"/>
    <cellStyle name="Normal 209" xfId="3444" xr:uid="{00000000-0005-0000-0000-00002C0D0000}"/>
    <cellStyle name="Normal 21" xfId="3445" xr:uid="{00000000-0005-0000-0000-00002D0D0000}"/>
    <cellStyle name="Normal 21 2" xfId="3446" xr:uid="{00000000-0005-0000-0000-00002E0D0000}"/>
    <cellStyle name="Normal 21 3" xfId="3447" xr:uid="{00000000-0005-0000-0000-00002F0D0000}"/>
    <cellStyle name="Normal 21 4" xfId="3448" xr:uid="{00000000-0005-0000-0000-0000300D0000}"/>
    <cellStyle name="Normal 210" xfId="3449" xr:uid="{00000000-0005-0000-0000-0000310D0000}"/>
    <cellStyle name="Normal 211" xfId="3450" xr:uid="{00000000-0005-0000-0000-0000320D0000}"/>
    <cellStyle name="Normal 212" xfId="3451" xr:uid="{00000000-0005-0000-0000-0000330D0000}"/>
    <cellStyle name="Normal 213" xfId="841" xr:uid="{00000000-0005-0000-0000-0000340D0000}"/>
    <cellStyle name="Normal 214" xfId="4523" xr:uid="{00000000-0005-0000-0000-0000350D0000}"/>
    <cellStyle name="Normal 215" xfId="4539" xr:uid="{00000000-0005-0000-0000-0000360D0000}"/>
    <cellStyle name="Normal 216" xfId="4538" xr:uid="{00000000-0005-0000-0000-0000370D0000}"/>
    <cellStyle name="Normal 217" xfId="4540" xr:uid="{00000000-0005-0000-0000-0000380D0000}"/>
    <cellStyle name="Normal 22" xfId="3452" xr:uid="{00000000-0005-0000-0000-0000390D0000}"/>
    <cellStyle name="Normal 22 2" xfId="3453" xr:uid="{00000000-0005-0000-0000-00003A0D0000}"/>
    <cellStyle name="Normal 22 2 2" xfId="3454" xr:uid="{00000000-0005-0000-0000-00003B0D0000}"/>
    <cellStyle name="Normal 22 3" xfId="3455" xr:uid="{00000000-0005-0000-0000-00003C0D0000}"/>
    <cellStyle name="Normal 22 4" xfId="3456" xr:uid="{00000000-0005-0000-0000-00003D0D0000}"/>
    <cellStyle name="Normal 23" xfId="3457" xr:uid="{00000000-0005-0000-0000-00003E0D0000}"/>
    <cellStyle name="Normal 23 2" xfId="3458" xr:uid="{00000000-0005-0000-0000-00003F0D0000}"/>
    <cellStyle name="Normal 23 2 2" xfId="3459" xr:uid="{00000000-0005-0000-0000-0000400D0000}"/>
    <cellStyle name="Normal 23 3" xfId="3460" xr:uid="{00000000-0005-0000-0000-0000410D0000}"/>
    <cellStyle name="Normal 23 4" xfId="3461" xr:uid="{00000000-0005-0000-0000-0000420D0000}"/>
    <cellStyle name="Normal 24" xfId="3462" xr:uid="{00000000-0005-0000-0000-0000430D0000}"/>
    <cellStyle name="Normal 24 2" xfId="3463" xr:uid="{00000000-0005-0000-0000-0000440D0000}"/>
    <cellStyle name="Normal 24 2 2" xfId="3464" xr:uid="{00000000-0005-0000-0000-0000450D0000}"/>
    <cellStyle name="Normal 24 3" xfId="3465" xr:uid="{00000000-0005-0000-0000-0000460D0000}"/>
    <cellStyle name="Normal 24 4" xfId="3466" xr:uid="{00000000-0005-0000-0000-0000470D0000}"/>
    <cellStyle name="Normal 25" xfId="3467" xr:uid="{00000000-0005-0000-0000-0000480D0000}"/>
    <cellStyle name="Normal 25 2" xfId="3468" xr:uid="{00000000-0005-0000-0000-0000490D0000}"/>
    <cellStyle name="Normal 25 3" xfId="3469" xr:uid="{00000000-0005-0000-0000-00004A0D0000}"/>
    <cellStyle name="Normal 26" xfId="3470" xr:uid="{00000000-0005-0000-0000-00004B0D0000}"/>
    <cellStyle name="Normal 26 2" xfId="3471" xr:uid="{00000000-0005-0000-0000-00004C0D0000}"/>
    <cellStyle name="Normal 26 3" xfId="3472" xr:uid="{00000000-0005-0000-0000-00004D0D0000}"/>
    <cellStyle name="Normal 27" xfId="3473" xr:uid="{00000000-0005-0000-0000-00004E0D0000}"/>
    <cellStyle name="Normal 27 2" xfId="3474" xr:uid="{00000000-0005-0000-0000-00004F0D0000}"/>
    <cellStyle name="Normal 27 3" xfId="3475" xr:uid="{00000000-0005-0000-0000-0000500D0000}"/>
    <cellStyle name="Normal 28" xfId="3476" xr:uid="{00000000-0005-0000-0000-0000510D0000}"/>
    <cellStyle name="Normal 28 2" xfId="3477" xr:uid="{00000000-0005-0000-0000-0000520D0000}"/>
    <cellStyle name="Normal 28 3" xfId="3478" xr:uid="{00000000-0005-0000-0000-0000530D0000}"/>
    <cellStyle name="Normal 29" xfId="3479" xr:uid="{00000000-0005-0000-0000-0000540D0000}"/>
    <cellStyle name="Normal 29 2" xfId="3480" xr:uid="{00000000-0005-0000-0000-0000550D0000}"/>
    <cellStyle name="Normal 29 3" xfId="3481" xr:uid="{00000000-0005-0000-0000-0000560D0000}"/>
    <cellStyle name="Normal 3" xfId="765" xr:uid="{00000000-0005-0000-0000-0000570D0000}"/>
    <cellStyle name="Normal 3 2" xfId="3483" xr:uid="{00000000-0005-0000-0000-0000580D0000}"/>
    <cellStyle name="Normal 3 2 2" xfId="3484" xr:uid="{00000000-0005-0000-0000-0000590D0000}"/>
    <cellStyle name="Normal 3 2 3" xfId="3485" xr:uid="{00000000-0005-0000-0000-00005A0D0000}"/>
    <cellStyle name="Normal 3 2 4" xfId="3486" xr:uid="{00000000-0005-0000-0000-00005B0D0000}"/>
    <cellStyle name="Normal 3 3" xfId="3487" xr:uid="{00000000-0005-0000-0000-00005C0D0000}"/>
    <cellStyle name="Normal 3 3 2" xfId="3488" xr:uid="{00000000-0005-0000-0000-00005D0D0000}"/>
    <cellStyle name="Normal 3 3 2 2" xfId="3489" xr:uid="{00000000-0005-0000-0000-00005E0D0000}"/>
    <cellStyle name="Normal 3 3 3" xfId="3490" xr:uid="{00000000-0005-0000-0000-00005F0D0000}"/>
    <cellStyle name="Normal 3 4" xfId="3491" xr:uid="{00000000-0005-0000-0000-0000600D0000}"/>
    <cellStyle name="Normal 3 5" xfId="3492" xr:uid="{00000000-0005-0000-0000-0000610D0000}"/>
    <cellStyle name="Normal 3 6" xfId="3482" xr:uid="{00000000-0005-0000-0000-0000620D0000}"/>
    <cellStyle name="Normal 30" xfId="3493" xr:uid="{00000000-0005-0000-0000-0000630D0000}"/>
    <cellStyle name="Normal 30 2" xfId="3494" xr:uid="{00000000-0005-0000-0000-0000640D0000}"/>
    <cellStyle name="Normal 30 3" xfId="3495" xr:uid="{00000000-0005-0000-0000-0000650D0000}"/>
    <cellStyle name="Normal 31" xfId="3496" xr:uid="{00000000-0005-0000-0000-0000660D0000}"/>
    <cellStyle name="Normal 31 2" xfId="3497" xr:uid="{00000000-0005-0000-0000-0000670D0000}"/>
    <cellStyle name="Normal 31 3" xfId="3498" xr:uid="{00000000-0005-0000-0000-0000680D0000}"/>
    <cellStyle name="Normal 32" xfId="3499" xr:uid="{00000000-0005-0000-0000-0000690D0000}"/>
    <cellStyle name="Normal 32 2" xfId="3500" xr:uid="{00000000-0005-0000-0000-00006A0D0000}"/>
    <cellStyle name="Normal 32 3" xfId="3501" xr:uid="{00000000-0005-0000-0000-00006B0D0000}"/>
    <cellStyle name="Normal 33" xfId="3502" xr:uid="{00000000-0005-0000-0000-00006C0D0000}"/>
    <cellStyle name="Normal 33 2" xfId="3503" xr:uid="{00000000-0005-0000-0000-00006D0D0000}"/>
    <cellStyle name="Normal 33 3" xfId="3504" xr:uid="{00000000-0005-0000-0000-00006E0D0000}"/>
    <cellStyle name="Normal 34" xfId="3505" xr:uid="{00000000-0005-0000-0000-00006F0D0000}"/>
    <cellStyle name="Normal 34 2" xfId="3506" xr:uid="{00000000-0005-0000-0000-0000700D0000}"/>
    <cellStyle name="Normal 34 3" xfId="3507" xr:uid="{00000000-0005-0000-0000-0000710D0000}"/>
    <cellStyle name="Normal 35" xfId="3508" xr:uid="{00000000-0005-0000-0000-0000720D0000}"/>
    <cellStyle name="Normal 35 2" xfId="3509" xr:uid="{00000000-0005-0000-0000-0000730D0000}"/>
    <cellStyle name="Normal 35 3" xfId="3510" xr:uid="{00000000-0005-0000-0000-0000740D0000}"/>
    <cellStyle name="Normal 36" xfId="3511" xr:uid="{00000000-0005-0000-0000-0000750D0000}"/>
    <cellStyle name="Normal 36 2" xfId="3512" xr:uid="{00000000-0005-0000-0000-0000760D0000}"/>
    <cellStyle name="Normal 37" xfId="3513" xr:uid="{00000000-0005-0000-0000-0000770D0000}"/>
    <cellStyle name="Normal 37 2" xfId="3514" xr:uid="{00000000-0005-0000-0000-0000780D0000}"/>
    <cellStyle name="Normal 37 3" xfId="3515" xr:uid="{00000000-0005-0000-0000-0000790D0000}"/>
    <cellStyle name="Normal 38" xfId="3516" xr:uid="{00000000-0005-0000-0000-00007A0D0000}"/>
    <cellStyle name="Normal 38 2" xfId="3517" xr:uid="{00000000-0005-0000-0000-00007B0D0000}"/>
    <cellStyle name="Normal 38 3" xfId="3518" xr:uid="{00000000-0005-0000-0000-00007C0D0000}"/>
    <cellStyle name="Normal 39" xfId="3519" xr:uid="{00000000-0005-0000-0000-00007D0D0000}"/>
    <cellStyle name="Normal 39 2" xfId="3520" xr:uid="{00000000-0005-0000-0000-00007E0D0000}"/>
    <cellStyle name="Normal 4" xfId="766" xr:uid="{00000000-0005-0000-0000-00007F0D0000}"/>
    <cellStyle name="Normal 4 2" xfId="3522" xr:uid="{00000000-0005-0000-0000-0000800D0000}"/>
    <cellStyle name="Normal 4 2 2" xfId="3523" xr:uid="{00000000-0005-0000-0000-0000810D0000}"/>
    <cellStyle name="Normal 4 2 2 2" xfId="3524" xr:uid="{00000000-0005-0000-0000-0000820D0000}"/>
    <cellStyle name="Normal 4 2 2 3" xfId="3525" xr:uid="{00000000-0005-0000-0000-0000830D0000}"/>
    <cellStyle name="Normal 4 2 3" xfId="3526" xr:uid="{00000000-0005-0000-0000-0000840D0000}"/>
    <cellStyle name="Normal 4 3" xfId="3527" xr:uid="{00000000-0005-0000-0000-0000850D0000}"/>
    <cellStyle name="Normal 4 3 2" xfId="3528" xr:uid="{00000000-0005-0000-0000-0000860D0000}"/>
    <cellStyle name="Normal 4 3 2 2" xfId="3529" xr:uid="{00000000-0005-0000-0000-0000870D0000}"/>
    <cellStyle name="Normal 4 3 3" xfId="3530" xr:uid="{00000000-0005-0000-0000-0000880D0000}"/>
    <cellStyle name="Normal 4 4" xfId="3531" xr:uid="{00000000-0005-0000-0000-0000890D0000}"/>
    <cellStyle name="Normal 4 4 2" xfId="3532" xr:uid="{00000000-0005-0000-0000-00008A0D0000}"/>
    <cellStyle name="Normal 4 5" xfId="3533" xr:uid="{00000000-0005-0000-0000-00008B0D0000}"/>
    <cellStyle name="Normal 4 6" xfId="3521" xr:uid="{00000000-0005-0000-0000-00008C0D0000}"/>
    <cellStyle name="Normal 40" xfId="3534" xr:uid="{00000000-0005-0000-0000-00008D0D0000}"/>
    <cellStyle name="Normal 41" xfId="3535" xr:uid="{00000000-0005-0000-0000-00008E0D0000}"/>
    <cellStyle name="Normal 42" xfId="3536" xr:uid="{00000000-0005-0000-0000-00008F0D0000}"/>
    <cellStyle name="Normal 43" xfId="3537" xr:uid="{00000000-0005-0000-0000-0000900D0000}"/>
    <cellStyle name="Normal 44" xfId="3538" xr:uid="{00000000-0005-0000-0000-0000910D0000}"/>
    <cellStyle name="Normal 45" xfId="3539" xr:uid="{00000000-0005-0000-0000-0000920D0000}"/>
    <cellStyle name="Normal 46" xfId="3540" xr:uid="{00000000-0005-0000-0000-0000930D0000}"/>
    <cellStyle name="Normal 47" xfId="3541" xr:uid="{00000000-0005-0000-0000-0000940D0000}"/>
    <cellStyle name="Normal 48" xfId="3542" xr:uid="{00000000-0005-0000-0000-0000950D0000}"/>
    <cellStyle name="Normal 49" xfId="3543" xr:uid="{00000000-0005-0000-0000-0000960D0000}"/>
    <cellStyle name="Normal 5" xfId="767" xr:uid="{00000000-0005-0000-0000-0000970D0000}"/>
    <cellStyle name="Normal 5 2" xfId="3545" xr:uid="{00000000-0005-0000-0000-0000980D0000}"/>
    <cellStyle name="Normal 5 2 2" xfId="3546" xr:uid="{00000000-0005-0000-0000-0000990D0000}"/>
    <cellStyle name="Normal 5 2 2 2" xfId="3547" xr:uid="{00000000-0005-0000-0000-00009A0D0000}"/>
    <cellStyle name="Normal 5 2 3" xfId="3548" xr:uid="{00000000-0005-0000-0000-00009B0D0000}"/>
    <cellStyle name="Normal 5 3" xfId="3549" xr:uid="{00000000-0005-0000-0000-00009C0D0000}"/>
    <cellStyle name="Normal 5 3 2" xfId="3550" xr:uid="{00000000-0005-0000-0000-00009D0D0000}"/>
    <cellStyle name="Normal 5 3 3" xfId="3551" xr:uid="{00000000-0005-0000-0000-00009E0D0000}"/>
    <cellStyle name="Normal 5 4" xfId="3552" xr:uid="{00000000-0005-0000-0000-00009F0D0000}"/>
    <cellStyle name="Normal 5 5" xfId="3553" xr:uid="{00000000-0005-0000-0000-0000A00D0000}"/>
    <cellStyle name="Normal 5 6" xfId="3554" xr:uid="{00000000-0005-0000-0000-0000A10D0000}"/>
    <cellStyle name="Normal 5 7" xfId="3544" xr:uid="{00000000-0005-0000-0000-0000A20D0000}"/>
    <cellStyle name="Normal 50" xfId="3555" xr:uid="{00000000-0005-0000-0000-0000A30D0000}"/>
    <cellStyle name="Normal 51" xfId="3556" xr:uid="{00000000-0005-0000-0000-0000A40D0000}"/>
    <cellStyle name="Normal 52" xfId="3557" xr:uid="{00000000-0005-0000-0000-0000A50D0000}"/>
    <cellStyle name="Normal 53" xfId="3558" xr:uid="{00000000-0005-0000-0000-0000A60D0000}"/>
    <cellStyle name="Normal 54" xfId="3559" xr:uid="{00000000-0005-0000-0000-0000A70D0000}"/>
    <cellStyle name="Normal 55" xfId="3560" xr:uid="{00000000-0005-0000-0000-0000A80D0000}"/>
    <cellStyle name="Normal 56" xfId="3561" xr:uid="{00000000-0005-0000-0000-0000A90D0000}"/>
    <cellStyle name="Normal 57" xfId="3562" xr:uid="{00000000-0005-0000-0000-0000AA0D0000}"/>
    <cellStyle name="Normal 58" xfId="3563" xr:uid="{00000000-0005-0000-0000-0000AB0D0000}"/>
    <cellStyle name="Normal 59" xfId="3564" xr:uid="{00000000-0005-0000-0000-0000AC0D0000}"/>
    <cellStyle name="Normal 6" xfId="768" xr:uid="{00000000-0005-0000-0000-0000AD0D0000}"/>
    <cellStyle name="Normal 6 2" xfId="3566" xr:uid="{00000000-0005-0000-0000-0000AE0D0000}"/>
    <cellStyle name="Normal 6 2 2" xfId="3567" xr:uid="{00000000-0005-0000-0000-0000AF0D0000}"/>
    <cellStyle name="Normal 6 2 2 2" xfId="3568" xr:uid="{00000000-0005-0000-0000-0000B00D0000}"/>
    <cellStyle name="Normal 6 2 3" xfId="3569" xr:uid="{00000000-0005-0000-0000-0000B10D0000}"/>
    <cellStyle name="Normal 6 3" xfId="3570" xr:uid="{00000000-0005-0000-0000-0000B20D0000}"/>
    <cellStyle name="Normal 6 3 2" xfId="3571" xr:uid="{00000000-0005-0000-0000-0000B30D0000}"/>
    <cellStyle name="Normal 6 3 2 2" xfId="3572" xr:uid="{00000000-0005-0000-0000-0000B40D0000}"/>
    <cellStyle name="Normal 6 3 3" xfId="3573" xr:uid="{00000000-0005-0000-0000-0000B50D0000}"/>
    <cellStyle name="Normal 6 3 3 2" xfId="3574" xr:uid="{00000000-0005-0000-0000-0000B60D0000}"/>
    <cellStyle name="Normal 6 4" xfId="3575" xr:uid="{00000000-0005-0000-0000-0000B70D0000}"/>
    <cellStyle name="Normal 6 4 2" xfId="3576" xr:uid="{00000000-0005-0000-0000-0000B80D0000}"/>
    <cellStyle name="Normal 6 5" xfId="3565" xr:uid="{00000000-0005-0000-0000-0000B90D0000}"/>
    <cellStyle name="Normal 60" xfId="3577" xr:uid="{00000000-0005-0000-0000-0000BA0D0000}"/>
    <cellStyle name="Normal 61" xfId="3578" xr:uid="{00000000-0005-0000-0000-0000BB0D0000}"/>
    <cellStyle name="Normal 62" xfId="3579" xr:uid="{00000000-0005-0000-0000-0000BC0D0000}"/>
    <cellStyle name="Normal 63" xfId="3580" xr:uid="{00000000-0005-0000-0000-0000BD0D0000}"/>
    <cellStyle name="Normal 64" xfId="3581" xr:uid="{00000000-0005-0000-0000-0000BE0D0000}"/>
    <cellStyle name="Normal 65" xfId="3582" xr:uid="{00000000-0005-0000-0000-0000BF0D0000}"/>
    <cellStyle name="Normal 66" xfId="3583" xr:uid="{00000000-0005-0000-0000-0000C00D0000}"/>
    <cellStyle name="Normal 67" xfId="3584" xr:uid="{00000000-0005-0000-0000-0000C10D0000}"/>
    <cellStyle name="Normal 68" xfId="3585" xr:uid="{00000000-0005-0000-0000-0000C20D0000}"/>
    <cellStyle name="Normal 69" xfId="3586" xr:uid="{00000000-0005-0000-0000-0000C30D0000}"/>
    <cellStyle name="Normal 7" xfId="3587" xr:uid="{00000000-0005-0000-0000-0000C40D0000}"/>
    <cellStyle name="Normal 7 2" xfId="3588" xr:uid="{00000000-0005-0000-0000-0000C50D0000}"/>
    <cellStyle name="Normal 7 2 2" xfId="3589" xr:uid="{00000000-0005-0000-0000-0000C60D0000}"/>
    <cellStyle name="Normal 7 2 2 2" xfId="3590" xr:uid="{00000000-0005-0000-0000-0000C70D0000}"/>
    <cellStyle name="Normal 7 2 3" xfId="3591" xr:uid="{00000000-0005-0000-0000-0000C80D0000}"/>
    <cellStyle name="Normal 7 3" xfId="3592" xr:uid="{00000000-0005-0000-0000-0000C90D0000}"/>
    <cellStyle name="Normal 7 3 2" xfId="3593" xr:uid="{00000000-0005-0000-0000-0000CA0D0000}"/>
    <cellStyle name="Normal 7 3 3" xfId="3594" xr:uid="{00000000-0005-0000-0000-0000CB0D0000}"/>
    <cellStyle name="Normal 7 4" xfId="3595" xr:uid="{00000000-0005-0000-0000-0000CC0D0000}"/>
    <cellStyle name="Normal 7 5" xfId="3596" xr:uid="{00000000-0005-0000-0000-0000CD0D0000}"/>
    <cellStyle name="Normal 70" xfId="3597" xr:uid="{00000000-0005-0000-0000-0000CE0D0000}"/>
    <cellStyle name="Normal 71" xfId="3598" xr:uid="{00000000-0005-0000-0000-0000CF0D0000}"/>
    <cellStyle name="Normal 72" xfId="3599" xr:uid="{00000000-0005-0000-0000-0000D00D0000}"/>
    <cellStyle name="Normal 73" xfId="3600" xr:uid="{00000000-0005-0000-0000-0000D10D0000}"/>
    <cellStyle name="Normal 74" xfId="3601" xr:uid="{00000000-0005-0000-0000-0000D20D0000}"/>
    <cellStyle name="Normal 75" xfId="3602" xr:uid="{00000000-0005-0000-0000-0000D30D0000}"/>
    <cellStyle name="Normal 76" xfId="3603" xr:uid="{00000000-0005-0000-0000-0000D40D0000}"/>
    <cellStyle name="Normal 77" xfId="3604" xr:uid="{00000000-0005-0000-0000-0000D50D0000}"/>
    <cellStyle name="Normal 78" xfId="3605" xr:uid="{00000000-0005-0000-0000-0000D60D0000}"/>
    <cellStyle name="Normal 79" xfId="3606" xr:uid="{00000000-0005-0000-0000-0000D70D0000}"/>
    <cellStyle name="Normal 8" xfId="3607" xr:uid="{00000000-0005-0000-0000-0000D80D0000}"/>
    <cellStyle name="Normal 8 2" xfId="3608" xr:uid="{00000000-0005-0000-0000-0000D90D0000}"/>
    <cellStyle name="Normal 8 2 2" xfId="3609" xr:uid="{00000000-0005-0000-0000-0000DA0D0000}"/>
    <cellStyle name="Normal 8 2 2 2" xfId="3610" xr:uid="{00000000-0005-0000-0000-0000DB0D0000}"/>
    <cellStyle name="Normal 8 2 3" xfId="3611" xr:uid="{00000000-0005-0000-0000-0000DC0D0000}"/>
    <cellStyle name="Normal 8 2 4" xfId="3612" xr:uid="{00000000-0005-0000-0000-0000DD0D0000}"/>
    <cellStyle name="Normal 8 3" xfId="3613" xr:uid="{00000000-0005-0000-0000-0000DE0D0000}"/>
    <cellStyle name="Normal 8 3 2" xfId="3614" xr:uid="{00000000-0005-0000-0000-0000DF0D0000}"/>
    <cellStyle name="Normal 8 3 3" xfId="3615" xr:uid="{00000000-0005-0000-0000-0000E00D0000}"/>
    <cellStyle name="Normal 8 4" xfId="3616" xr:uid="{00000000-0005-0000-0000-0000E10D0000}"/>
    <cellStyle name="Normal 80" xfId="3617" xr:uid="{00000000-0005-0000-0000-0000E20D0000}"/>
    <cellStyle name="Normal 81" xfId="3618" xr:uid="{00000000-0005-0000-0000-0000E30D0000}"/>
    <cellStyle name="Normal 82" xfId="3619" xr:uid="{00000000-0005-0000-0000-0000E40D0000}"/>
    <cellStyle name="Normal 83" xfId="3620" xr:uid="{00000000-0005-0000-0000-0000E50D0000}"/>
    <cellStyle name="Normal 84" xfId="3621" xr:uid="{00000000-0005-0000-0000-0000E60D0000}"/>
    <cellStyle name="Normal 85" xfId="3622" xr:uid="{00000000-0005-0000-0000-0000E70D0000}"/>
    <cellStyle name="Normal 86" xfId="3623" xr:uid="{00000000-0005-0000-0000-0000E80D0000}"/>
    <cellStyle name="Normal 87" xfId="3624" xr:uid="{00000000-0005-0000-0000-0000E90D0000}"/>
    <cellStyle name="Normal 88" xfId="3625" xr:uid="{00000000-0005-0000-0000-0000EA0D0000}"/>
    <cellStyle name="Normal 89" xfId="3626" xr:uid="{00000000-0005-0000-0000-0000EB0D0000}"/>
    <cellStyle name="Normal 9" xfId="3627" xr:uid="{00000000-0005-0000-0000-0000EC0D0000}"/>
    <cellStyle name="Normal 9 2" xfId="3628" xr:uid="{00000000-0005-0000-0000-0000ED0D0000}"/>
    <cellStyle name="Normal 90" xfId="3629" xr:uid="{00000000-0005-0000-0000-0000EE0D0000}"/>
    <cellStyle name="Normal 91" xfId="3630" xr:uid="{00000000-0005-0000-0000-0000EF0D0000}"/>
    <cellStyle name="Normal 92" xfId="3631" xr:uid="{00000000-0005-0000-0000-0000F00D0000}"/>
    <cellStyle name="Normal 93" xfId="3632" xr:uid="{00000000-0005-0000-0000-0000F10D0000}"/>
    <cellStyle name="Normal 94" xfId="3633" xr:uid="{00000000-0005-0000-0000-0000F20D0000}"/>
    <cellStyle name="Normal 95" xfId="3634" xr:uid="{00000000-0005-0000-0000-0000F30D0000}"/>
    <cellStyle name="Normal 96" xfId="3635" xr:uid="{00000000-0005-0000-0000-0000F40D0000}"/>
    <cellStyle name="Normal 97" xfId="3636" xr:uid="{00000000-0005-0000-0000-0000F50D0000}"/>
    <cellStyle name="Normal 98" xfId="3637" xr:uid="{00000000-0005-0000-0000-0000F60D0000}"/>
    <cellStyle name="Normal 99" xfId="3638" xr:uid="{00000000-0005-0000-0000-0000F70D0000}"/>
    <cellStyle name="Normal Bold" xfId="769" xr:uid="{00000000-0005-0000-0000-0000F80D0000}"/>
    <cellStyle name="Normal Pct" xfId="770" xr:uid="{00000000-0005-0000-0000-0000F90D0000}"/>
    <cellStyle name="Normal(0)" xfId="771" xr:uid="{00000000-0005-0000-0000-0000FA0D0000}"/>
    <cellStyle name="Notas" xfId="772" xr:uid="{00000000-0005-0000-0000-0000FB0D0000}"/>
    <cellStyle name="Note 2" xfId="3639" xr:uid="{00000000-0005-0000-0000-0000FC0D0000}"/>
    <cellStyle name="Note 2 10" xfId="3640" xr:uid="{00000000-0005-0000-0000-0000FD0D0000}"/>
    <cellStyle name="Note 2 11" xfId="3641" xr:uid="{00000000-0005-0000-0000-0000FE0D0000}"/>
    <cellStyle name="Note 2 12" xfId="3642" xr:uid="{00000000-0005-0000-0000-0000FF0D0000}"/>
    <cellStyle name="Note 2 13" xfId="3643" xr:uid="{00000000-0005-0000-0000-0000000E0000}"/>
    <cellStyle name="Note 2 14" xfId="3644" xr:uid="{00000000-0005-0000-0000-0000010E0000}"/>
    <cellStyle name="Note 2 15" xfId="3645" xr:uid="{00000000-0005-0000-0000-0000020E0000}"/>
    <cellStyle name="Note 2 16" xfId="3646" xr:uid="{00000000-0005-0000-0000-0000030E0000}"/>
    <cellStyle name="Note 2 17" xfId="3647" xr:uid="{00000000-0005-0000-0000-0000040E0000}"/>
    <cellStyle name="Note 2 18" xfId="3648" xr:uid="{00000000-0005-0000-0000-0000050E0000}"/>
    <cellStyle name="Note 2 19" xfId="3649" xr:uid="{00000000-0005-0000-0000-0000060E0000}"/>
    <cellStyle name="Note 2 2" xfId="3650" xr:uid="{00000000-0005-0000-0000-0000070E0000}"/>
    <cellStyle name="Note 2 2 10" xfId="3651" xr:uid="{00000000-0005-0000-0000-0000080E0000}"/>
    <cellStyle name="Note 2 2 11" xfId="3652" xr:uid="{00000000-0005-0000-0000-0000090E0000}"/>
    <cellStyle name="Note 2 2 12" xfId="3653" xr:uid="{00000000-0005-0000-0000-00000A0E0000}"/>
    <cellStyle name="Note 2 2 13" xfId="3654" xr:uid="{00000000-0005-0000-0000-00000B0E0000}"/>
    <cellStyle name="Note 2 2 14" xfId="3655" xr:uid="{00000000-0005-0000-0000-00000C0E0000}"/>
    <cellStyle name="Note 2 2 15" xfId="3656" xr:uid="{00000000-0005-0000-0000-00000D0E0000}"/>
    <cellStyle name="Note 2 2 16" xfId="3657" xr:uid="{00000000-0005-0000-0000-00000E0E0000}"/>
    <cellStyle name="Note 2 2 17" xfId="3658" xr:uid="{00000000-0005-0000-0000-00000F0E0000}"/>
    <cellStyle name="Note 2 2 18" xfId="3659" xr:uid="{00000000-0005-0000-0000-0000100E0000}"/>
    <cellStyle name="Note 2 2 19" xfId="3660" xr:uid="{00000000-0005-0000-0000-0000110E0000}"/>
    <cellStyle name="Note 2 2 2" xfId="3661" xr:uid="{00000000-0005-0000-0000-0000120E0000}"/>
    <cellStyle name="Note 2 2 2 10" xfId="3662" xr:uid="{00000000-0005-0000-0000-0000130E0000}"/>
    <cellStyle name="Note 2 2 2 11" xfId="3663" xr:uid="{00000000-0005-0000-0000-0000140E0000}"/>
    <cellStyle name="Note 2 2 2 12" xfId="3664" xr:uid="{00000000-0005-0000-0000-0000150E0000}"/>
    <cellStyle name="Note 2 2 2 13" xfId="3665" xr:uid="{00000000-0005-0000-0000-0000160E0000}"/>
    <cellStyle name="Note 2 2 2 14" xfId="3666" xr:uid="{00000000-0005-0000-0000-0000170E0000}"/>
    <cellStyle name="Note 2 2 2 15" xfId="3667" xr:uid="{00000000-0005-0000-0000-0000180E0000}"/>
    <cellStyle name="Note 2 2 2 16" xfId="3668" xr:uid="{00000000-0005-0000-0000-0000190E0000}"/>
    <cellStyle name="Note 2 2 2 17" xfId="3669" xr:uid="{00000000-0005-0000-0000-00001A0E0000}"/>
    <cellStyle name="Note 2 2 2 2" xfId="3670" xr:uid="{00000000-0005-0000-0000-00001B0E0000}"/>
    <cellStyle name="Note 2 2 2 3" xfId="3671" xr:uid="{00000000-0005-0000-0000-00001C0E0000}"/>
    <cellStyle name="Note 2 2 2 4" xfId="3672" xr:uid="{00000000-0005-0000-0000-00001D0E0000}"/>
    <cellStyle name="Note 2 2 2 5" xfId="3673" xr:uid="{00000000-0005-0000-0000-00001E0E0000}"/>
    <cellStyle name="Note 2 2 2 6" xfId="3674" xr:uid="{00000000-0005-0000-0000-00001F0E0000}"/>
    <cellStyle name="Note 2 2 2 7" xfId="3675" xr:uid="{00000000-0005-0000-0000-0000200E0000}"/>
    <cellStyle name="Note 2 2 2 8" xfId="3676" xr:uid="{00000000-0005-0000-0000-0000210E0000}"/>
    <cellStyle name="Note 2 2 2 9" xfId="3677" xr:uid="{00000000-0005-0000-0000-0000220E0000}"/>
    <cellStyle name="Note 2 2 20" xfId="3678" xr:uid="{00000000-0005-0000-0000-0000230E0000}"/>
    <cellStyle name="Note 2 2 21" xfId="3679" xr:uid="{00000000-0005-0000-0000-0000240E0000}"/>
    <cellStyle name="Note 2 2 22" xfId="3680" xr:uid="{00000000-0005-0000-0000-0000250E0000}"/>
    <cellStyle name="Note 2 2 23" xfId="3681" xr:uid="{00000000-0005-0000-0000-0000260E0000}"/>
    <cellStyle name="Note 2 2 24" xfId="3682" xr:uid="{00000000-0005-0000-0000-0000270E0000}"/>
    <cellStyle name="Note 2 2 25" xfId="3683" xr:uid="{00000000-0005-0000-0000-0000280E0000}"/>
    <cellStyle name="Note 2 2 26" xfId="3684" xr:uid="{00000000-0005-0000-0000-0000290E0000}"/>
    <cellStyle name="Note 2 2 27" xfId="3685" xr:uid="{00000000-0005-0000-0000-00002A0E0000}"/>
    <cellStyle name="Note 2 2 28" xfId="3686" xr:uid="{00000000-0005-0000-0000-00002B0E0000}"/>
    <cellStyle name="Note 2 2 29" xfId="3687" xr:uid="{00000000-0005-0000-0000-00002C0E0000}"/>
    <cellStyle name="Note 2 2 3" xfId="3688" xr:uid="{00000000-0005-0000-0000-00002D0E0000}"/>
    <cellStyle name="Note 2 2 30" xfId="3689" xr:uid="{00000000-0005-0000-0000-00002E0E0000}"/>
    <cellStyle name="Note 2 2 31" xfId="3690" xr:uid="{00000000-0005-0000-0000-00002F0E0000}"/>
    <cellStyle name="Note 2 2 4" xfId="3691" xr:uid="{00000000-0005-0000-0000-0000300E0000}"/>
    <cellStyle name="Note 2 2 5" xfId="3692" xr:uid="{00000000-0005-0000-0000-0000310E0000}"/>
    <cellStyle name="Note 2 2 6" xfId="3693" xr:uid="{00000000-0005-0000-0000-0000320E0000}"/>
    <cellStyle name="Note 2 2 7" xfId="3694" xr:uid="{00000000-0005-0000-0000-0000330E0000}"/>
    <cellStyle name="Note 2 2 8" xfId="3695" xr:uid="{00000000-0005-0000-0000-0000340E0000}"/>
    <cellStyle name="Note 2 2 9" xfId="3696" xr:uid="{00000000-0005-0000-0000-0000350E0000}"/>
    <cellStyle name="Note 2 20" xfId="3697" xr:uid="{00000000-0005-0000-0000-0000360E0000}"/>
    <cellStyle name="Note 2 21" xfId="3698" xr:uid="{00000000-0005-0000-0000-0000370E0000}"/>
    <cellStyle name="Note 2 22" xfId="3699" xr:uid="{00000000-0005-0000-0000-0000380E0000}"/>
    <cellStyle name="Note 2 23" xfId="3700" xr:uid="{00000000-0005-0000-0000-0000390E0000}"/>
    <cellStyle name="Note 2 24" xfId="3701" xr:uid="{00000000-0005-0000-0000-00003A0E0000}"/>
    <cellStyle name="Note 2 25" xfId="3702" xr:uid="{00000000-0005-0000-0000-00003B0E0000}"/>
    <cellStyle name="Note 2 26" xfId="3703" xr:uid="{00000000-0005-0000-0000-00003C0E0000}"/>
    <cellStyle name="Note 2 27" xfId="3704" xr:uid="{00000000-0005-0000-0000-00003D0E0000}"/>
    <cellStyle name="Note 2 3" xfId="3705" xr:uid="{00000000-0005-0000-0000-00003E0E0000}"/>
    <cellStyle name="Note 2 3 10" xfId="3706" xr:uid="{00000000-0005-0000-0000-00003F0E0000}"/>
    <cellStyle name="Note 2 3 11" xfId="3707" xr:uid="{00000000-0005-0000-0000-0000400E0000}"/>
    <cellStyle name="Note 2 3 12" xfId="3708" xr:uid="{00000000-0005-0000-0000-0000410E0000}"/>
    <cellStyle name="Note 2 3 13" xfId="3709" xr:uid="{00000000-0005-0000-0000-0000420E0000}"/>
    <cellStyle name="Note 2 3 14" xfId="3710" xr:uid="{00000000-0005-0000-0000-0000430E0000}"/>
    <cellStyle name="Note 2 3 15" xfId="3711" xr:uid="{00000000-0005-0000-0000-0000440E0000}"/>
    <cellStyle name="Note 2 3 16" xfId="3712" xr:uid="{00000000-0005-0000-0000-0000450E0000}"/>
    <cellStyle name="Note 2 3 17" xfId="3713" xr:uid="{00000000-0005-0000-0000-0000460E0000}"/>
    <cellStyle name="Note 2 3 2" xfId="3714" xr:uid="{00000000-0005-0000-0000-0000470E0000}"/>
    <cellStyle name="Note 2 3 3" xfId="3715" xr:uid="{00000000-0005-0000-0000-0000480E0000}"/>
    <cellStyle name="Note 2 3 4" xfId="3716" xr:uid="{00000000-0005-0000-0000-0000490E0000}"/>
    <cellStyle name="Note 2 3 5" xfId="3717" xr:uid="{00000000-0005-0000-0000-00004A0E0000}"/>
    <cellStyle name="Note 2 3 6" xfId="3718" xr:uid="{00000000-0005-0000-0000-00004B0E0000}"/>
    <cellStyle name="Note 2 3 7" xfId="3719" xr:uid="{00000000-0005-0000-0000-00004C0E0000}"/>
    <cellStyle name="Note 2 3 8" xfId="3720" xr:uid="{00000000-0005-0000-0000-00004D0E0000}"/>
    <cellStyle name="Note 2 3 9" xfId="3721" xr:uid="{00000000-0005-0000-0000-00004E0E0000}"/>
    <cellStyle name="Note 2 4" xfId="3722" xr:uid="{00000000-0005-0000-0000-00004F0E0000}"/>
    <cellStyle name="Note 2 5" xfId="3723" xr:uid="{00000000-0005-0000-0000-0000500E0000}"/>
    <cellStyle name="Note 2 6" xfId="3724" xr:uid="{00000000-0005-0000-0000-0000510E0000}"/>
    <cellStyle name="Note 2 7" xfId="3725" xr:uid="{00000000-0005-0000-0000-0000520E0000}"/>
    <cellStyle name="Note 2 8" xfId="3726" xr:uid="{00000000-0005-0000-0000-0000530E0000}"/>
    <cellStyle name="Note 2 9" xfId="3727" xr:uid="{00000000-0005-0000-0000-0000540E0000}"/>
    <cellStyle name="Note 3" xfId="3728" xr:uid="{00000000-0005-0000-0000-0000550E0000}"/>
    <cellStyle name="Note 3 2" xfId="3729" xr:uid="{00000000-0005-0000-0000-0000560E0000}"/>
    <cellStyle name="Note 3 3" xfId="3730" xr:uid="{00000000-0005-0000-0000-0000570E0000}"/>
    <cellStyle name="Note 4" xfId="3731" xr:uid="{00000000-0005-0000-0000-0000580E0000}"/>
    <cellStyle name="Note 4 2" xfId="3732" xr:uid="{00000000-0005-0000-0000-0000590E0000}"/>
    <cellStyle name="Note 4 3" xfId="3733" xr:uid="{00000000-0005-0000-0000-00005A0E0000}"/>
    <cellStyle name="Note 5" xfId="3734" xr:uid="{00000000-0005-0000-0000-00005B0E0000}"/>
    <cellStyle name="Note 6" xfId="3735" xr:uid="{00000000-0005-0000-0000-00005C0E0000}"/>
    <cellStyle name="NPPESalesPct" xfId="773" xr:uid="{00000000-0005-0000-0000-00005D0E0000}"/>
    <cellStyle name="Number" xfId="774" xr:uid="{00000000-0005-0000-0000-00005E0E0000}"/>
    <cellStyle name="NWI%S" xfId="775" xr:uid="{00000000-0005-0000-0000-00005F0E0000}"/>
    <cellStyle name="Outlined" xfId="776" xr:uid="{00000000-0005-0000-0000-0000600E0000}"/>
    <cellStyle name="Output 2" xfId="3736" xr:uid="{00000000-0005-0000-0000-0000610E0000}"/>
    <cellStyle name="Output 2 10" xfId="3737" xr:uid="{00000000-0005-0000-0000-0000620E0000}"/>
    <cellStyle name="Output 2 11" xfId="3738" xr:uid="{00000000-0005-0000-0000-0000630E0000}"/>
    <cellStyle name="Output 2 12" xfId="3739" xr:uid="{00000000-0005-0000-0000-0000640E0000}"/>
    <cellStyle name="Output 2 13" xfId="3740" xr:uid="{00000000-0005-0000-0000-0000650E0000}"/>
    <cellStyle name="Output 2 14" xfId="3741" xr:uid="{00000000-0005-0000-0000-0000660E0000}"/>
    <cellStyle name="Output 2 15" xfId="3742" xr:uid="{00000000-0005-0000-0000-0000670E0000}"/>
    <cellStyle name="Output 2 16" xfId="3743" xr:uid="{00000000-0005-0000-0000-0000680E0000}"/>
    <cellStyle name="Output 2 17" xfId="3744" xr:uid="{00000000-0005-0000-0000-0000690E0000}"/>
    <cellStyle name="Output 2 18" xfId="3745" xr:uid="{00000000-0005-0000-0000-00006A0E0000}"/>
    <cellStyle name="Output 2 19" xfId="3746" xr:uid="{00000000-0005-0000-0000-00006B0E0000}"/>
    <cellStyle name="Output 2 2" xfId="3747" xr:uid="{00000000-0005-0000-0000-00006C0E0000}"/>
    <cellStyle name="Output 2 20" xfId="3748" xr:uid="{00000000-0005-0000-0000-00006D0E0000}"/>
    <cellStyle name="Output 2 21" xfId="3749" xr:uid="{00000000-0005-0000-0000-00006E0E0000}"/>
    <cellStyle name="Output 2 22" xfId="3750" xr:uid="{00000000-0005-0000-0000-00006F0E0000}"/>
    <cellStyle name="Output 2 23" xfId="3751" xr:uid="{00000000-0005-0000-0000-0000700E0000}"/>
    <cellStyle name="Output 2 24" xfId="3752" xr:uid="{00000000-0005-0000-0000-0000710E0000}"/>
    <cellStyle name="Output 2 25" xfId="3753" xr:uid="{00000000-0005-0000-0000-0000720E0000}"/>
    <cellStyle name="Output 2 26" xfId="3754" xr:uid="{00000000-0005-0000-0000-0000730E0000}"/>
    <cellStyle name="Output 2 27" xfId="3755" xr:uid="{00000000-0005-0000-0000-0000740E0000}"/>
    <cellStyle name="Output 2 28" xfId="3756" xr:uid="{00000000-0005-0000-0000-0000750E0000}"/>
    <cellStyle name="Output 2 29" xfId="3757" xr:uid="{00000000-0005-0000-0000-0000760E0000}"/>
    <cellStyle name="Output 2 3" xfId="3758" xr:uid="{00000000-0005-0000-0000-0000770E0000}"/>
    <cellStyle name="Output 2 30" xfId="3759" xr:uid="{00000000-0005-0000-0000-0000780E0000}"/>
    <cellStyle name="Output 2 31" xfId="3760" xr:uid="{00000000-0005-0000-0000-0000790E0000}"/>
    <cellStyle name="Output 2 32" xfId="3761" xr:uid="{00000000-0005-0000-0000-00007A0E0000}"/>
    <cellStyle name="Output 2 4" xfId="3762" xr:uid="{00000000-0005-0000-0000-00007B0E0000}"/>
    <cellStyle name="Output 2 5" xfId="3763" xr:uid="{00000000-0005-0000-0000-00007C0E0000}"/>
    <cellStyle name="Output 2 6" xfId="3764" xr:uid="{00000000-0005-0000-0000-00007D0E0000}"/>
    <cellStyle name="Output 2 7" xfId="3765" xr:uid="{00000000-0005-0000-0000-00007E0E0000}"/>
    <cellStyle name="Output 2 8" xfId="3766" xr:uid="{00000000-0005-0000-0000-00007F0E0000}"/>
    <cellStyle name="Output 2 9" xfId="3767" xr:uid="{00000000-0005-0000-0000-0000800E0000}"/>
    <cellStyle name="Output 3" xfId="3768" xr:uid="{00000000-0005-0000-0000-0000810E0000}"/>
    <cellStyle name="Output 4" xfId="3769" xr:uid="{00000000-0005-0000-0000-0000820E0000}"/>
    <cellStyle name="Output Amounts" xfId="777" xr:uid="{00000000-0005-0000-0000-0000830E0000}"/>
    <cellStyle name="Output Column Headings" xfId="778" xr:uid="{00000000-0005-0000-0000-0000840E0000}"/>
    <cellStyle name="Output Line Items" xfId="779" xr:uid="{00000000-0005-0000-0000-0000850E0000}"/>
    <cellStyle name="Output Report Heading" xfId="780" xr:uid="{00000000-0005-0000-0000-0000860E0000}"/>
    <cellStyle name="Output Report Title" xfId="781" xr:uid="{00000000-0005-0000-0000-0000870E0000}"/>
    <cellStyle name="Outputs (Locked)" xfId="782" xr:uid="{00000000-0005-0000-0000-0000880E0000}"/>
    <cellStyle name="Page Title" xfId="783" xr:uid="{00000000-0005-0000-0000-0000890E0000}"/>
    <cellStyle name="Percent" xfId="2" builtinId="5"/>
    <cellStyle name="Percent (Integer)" xfId="784" xr:uid="{00000000-0005-0000-0000-00008B0E0000}"/>
    <cellStyle name="Percent [0]" xfId="785" xr:uid="{00000000-0005-0000-0000-00008C0E0000}"/>
    <cellStyle name="Percent [1]" xfId="786" xr:uid="{00000000-0005-0000-0000-00008D0E0000}"/>
    <cellStyle name="Percent [2]" xfId="787" xr:uid="{00000000-0005-0000-0000-00008E0E0000}"/>
    <cellStyle name="Percent 10" xfId="3771" xr:uid="{00000000-0005-0000-0000-00008F0E0000}"/>
    <cellStyle name="Percent 10 2" xfId="3772" xr:uid="{00000000-0005-0000-0000-0000900E0000}"/>
    <cellStyle name="Percent 100" xfId="3773" xr:uid="{00000000-0005-0000-0000-0000910E0000}"/>
    <cellStyle name="Percent 101" xfId="3774" xr:uid="{00000000-0005-0000-0000-0000920E0000}"/>
    <cellStyle name="Percent 102" xfId="3775" xr:uid="{00000000-0005-0000-0000-0000930E0000}"/>
    <cellStyle name="Percent 103" xfId="3776" xr:uid="{00000000-0005-0000-0000-0000940E0000}"/>
    <cellStyle name="Percent 104" xfId="3777" xr:uid="{00000000-0005-0000-0000-0000950E0000}"/>
    <cellStyle name="Percent 105" xfId="3778" xr:uid="{00000000-0005-0000-0000-0000960E0000}"/>
    <cellStyle name="Percent 106" xfId="3779" xr:uid="{00000000-0005-0000-0000-0000970E0000}"/>
    <cellStyle name="Percent 107" xfId="3780" xr:uid="{00000000-0005-0000-0000-0000980E0000}"/>
    <cellStyle name="Percent 108" xfId="3781" xr:uid="{00000000-0005-0000-0000-0000990E0000}"/>
    <cellStyle name="Percent 109" xfId="3782" xr:uid="{00000000-0005-0000-0000-00009A0E0000}"/>
    <cellStyle name="Percent 11" xfId="3783" xr:uid="{00000000-0005-0000-0000-00009B0E0000}"/>
    <cellStyle name="Percent 11 2" xfId="3784" xr:uid="{00000000-0005-0000-0000-00009C0E0000}"/>
    <cellStyle name="Percent 110" xfId="3785" xr:uid="{00000000-0005-0000-0000-00009D0E0000}"/>
    <cellStyle name="Percent 111" xfId="3786" xr:uid="{00000000-0005-0000-0000-00009E0E0000}"/>
    <cellStyle name="Percent 112" xfId="3787" xr:uid="{00000000-0005-0000-0000-00009F0E0000}"/>
    <cellStyle name="Percent 113" xfId="3788" xr:uid="{00000000-0005-0000-0000-0000A00E0000}"/>
    <cellStyle name="Percent 114" xfId="3789" xr:uid="{00000000-0005-0000-0000-0000A10E0000}"/>
    <cellStyle name="Percent 115" xfId="3790" xr:uid="{00000000-0005-0000-0000-0000A20E0000}"/>
    <cellStyle name="Percent 116" xfId="3791" xr:uid="{00000000-0005-0000-0000-0000A30E0000}"/>
    <cellStyle name="Percent 117" xfId="3792" xr:uid="{00000000-0005-0000-0000-0000A40E0000}"/>
    <cellStyle name="Percent 118" xfId="3793" xr:uid="{00000000-0005-0000-0000-0000A50E0000}"/>
    <cellStyle name="Percent 119" xfId="3794" xr:uid="{00000000-0005-0000-0000-0000A60E0000}"/>
    <cellStyle name="Percent 12" xfId="3795" xr:uid="{00000000-0005-0000-0000-0000A70E0000}"/>
    <cellStyle name="Percent 12 2" xfId="3796" xr:uid="{00000000-0005-0000-0000-0000A80E0000}"/>
    <cellStyle name="Percent 120" xfId="3797" xr:uid="{00000000-0005-0000-0000-0000A90E0000}"/>
    <cellStyle name="Percent 121" xfId="3798" xr:uid="{00000000-0005-0000-0000-0000AA0E0000}"/>
    <cellStyle name="Percent 122" xfId="3799" xr:uid="{00000000-0005-0000-0000-0000AB0E0000}"/>
    <cellStyle name="Percent 123" xfId="3800" xr:uid="{00000000-0005-0000-0000-0000AC0E0000}"/>
    <cellStyle name="Percent 124" xfId="3801" xr:uid="{00000000-0005-0000-0000-0000AD0E0000}"/>
    <cellStyle name="Percent 125" xfId="3802" xr:uid="{00000000-0005-0000-0000-0000AE0E0000}"/>
    <cellStyle name="Percent 126" xfId="3803" xr:uid="{00000000-0005-0000-0000-0000AF0E0000}"/>
    <cellStyle name="Percent 127" xfId="3804" xr:uid="{00000000-0005-0000-0000-0000B00E0000}"/>
    <cellStyle name="Percent 128" xfId="3805" xr:uid="{00000000-0005-0000-0000-0000B10E0000}"/>
    <cellStyle name="Percent 129" xfId="3806" xr:uid="{00000000-0005-0000-0000-0000B20E0000}"/>
    <cellStyle name="Percent 13" xfId="3807" xr:uid="{00000000-0005-0000-0000-0000B30E0000}"/>
    <cellStyle name="Percent 13 2" xfId="3808" xr:uid="{00000000-0005-0000-0000-0000B40E0000}"/>
    <cellStyle name="Percent 130" xfId="3809" xr:uid="{00000000-0005-0000-0000-0000B50E0000}"/>
    <cellStyle name="Percent 131" xfId="3810" xr:uid="{00000000-0005-0000-0000-0000B60E0000}"/>
    <cellStyle name="Percent 132" xfId="3811" xr:uid="{00000000-0005-0000-0000-0000B70E0000}"/>
    <cellStyle name="Percent 133" xfId="3812" xr:uid="{00000000-0005-0000-0000-0000B80E0000}"/>
    <cellStyle name="Percent 134" xfId="3813" xr:uid="{00000000-0005-0000-0000-0000B90E0000}"/>
    <cellStyle name="Percent 135" xfId="3814" xr:uid="{00000000-0005-0000-0000-0000BA0E0000}"/>
    <cellStyle name="Percent 136" xfId="3815" xr:uid="{00000000-0005-0000-0000-0000BB0E0000}"/>
    <cellStyle name="Percent 137" xfId="3816" xr:uid="{00000000-0005-0000-0000-0000BC0E0000}"/>
    <cellStyle name="Percent 138" xfId="3817" xr:uid="{00000000-0005-0000-0000-0000BD0E0000}"/>
    <cellStyle name="Percent 139" xfId="3818" xr:uid="{00000000-0005-0000-0000-0000BE0E0000}"/>
    <cellStyle name="Percent 14" xfId="3819" xr:uid="{00000000-0005-0000-0000-0000BF0E0000}"/>
    <cellStyle name="Percent 14 2" xfId="3820" xr:uid="{00000000-0005-0000-0000-0000C00E0000}"/>
    <cellStyle name="Percent 140" xfId="3821" xr:uid="{00000000-0005-0000-0000-0000C10E0000}"/>
    <cellStyle name="Percent 141" xfId="3822" xr:uid="{00000000-0005-0000-0000-0000C20E0000}"/>
    <cellStyle name="Percent 142" xfId="3823" xr:uid="{00000000-0005-0000-0000-0000C30E0000}"/>
    <cellStyle name="Percent 143" xfId="3824" xr:uid="{00000000-0005-0000-0000-0000C40E0000}"/>
    <cellStyle name="Percent 144" xfId="3825" xr:uid="{00000000-0005-0000-0000-0000C50E0000}"/>
    <cellStyle name="Percent 145" xfId="3826" xr:uid="{00000000-0005-0000-0000-0000C60E0000}"/>
    <cellStyle name="Percent 146" xfId="3827" xr:uid="{00000000-0005-0000-0000-0000C70E0000}"/>
    <cellStyle name="Percent 147" xfId="3828" xr:uid="{00000000-0005-0000-0000-0000C80E0000}"/>
    <cellStyle name="Percent 148" xfId="3829" xr:uid="{00000000-0005-0000-0000-0000C90E0000}"/>
    <cellStyle name="Percent 149" xfId="3830" xr:uid="{00000000-0005-0000-0000-0000CA0E0000}"/>
    <cellStyle name="Percent 15" xfId="3831" xr:uid="{00000000-0005-0000-0000-0000CB0E0000}"/>
    <cellStyle name="Percent 15 2" xfId="3832" xr:uid="{00000000-0005-0000-0000-0000CC0E0000}"/>
    <cellStyle name="Percent 150" xfId="3833" xr:uid="{00000000-0005-0000-0000-0000CD0E0000}"/>
    <cellStyle name="Percent 151" xfId="3834" xr:uid="{00000000-0005-0000-0000-0000CE0E0000}"/>
    <cellStyle name="Percent 152" xfId="3835" xr:uid="{00000000-0005-0000-0000-0000CF0E0000}"/>
    <cellStyle name="Percent 153" xfId="3836" xr:uid="{00000000-0005-0000-0000-0000D00E0000}"/>
    <cellStyle name="Percent 154" xfId="3837" xr:uid="{00000000-0005-0000-0000-0000D10E0000}"/>
    <cellStyle name="Percent 155" xfId="3838" xr:uid="{00000000-0005-0000-0000-0000D20E0000}"/>
    <cellStyle name="Percent 156" xfId="3839" xr:uid="{00000000-0005-0000-0000-0000D30E0000}"/>
    <cellStyle name="Percent 157" xfId="3840" xr:uid="{00000000-0005-0000-0000-0000D40E0000}"/>
    <cellStyle name="Percent 158" xfId="3841" xr:uid="{00000000-0005-0000-0000-0000D50E0000}"/>
    <cellStyle name="Percent 159" xfId="3842" xr:uid="{00000000-0005-0000-0000-0000D60E0000}"/>
    <cellStyle name="Percent 16" xfId="3843" xr:uid="{00000000-0005-0000-0000-0000D70E0000}"/>
    <cellStyle name="Percent 16 2" xfId="3844" xr:uid="{00000000-0005-0000-0000-0000D80E0000}"/>
    <cellStyle name="Percent 160" xfId="3845" xr:uid="{00000000-0005-0000-0000-0000D90E0000}"/>
    <cellStyle name="Percent 161" xfId="3846" xr:uid="{00000000-0005-0000-0000-0000DA0E0000}"/>
    <cellStyle name="Percent 162" xfId="3847" xr:uid="{00000000-0005-0000-0000-0000DB0E0000}"/>
    <cellStyle name="Percent 163" xfId="3848" xr:uid="{00000000-0005-0000-0000-0000DC0E0000}"/>
    <cellStyle name="Percent 164" xfId="3849" xr:uid="{00000000-0005-0000-0000-0000DD0E0000}"/>
    <cellStyle name="Percent 165" xfId="3850" xr:uid="{00000000-0005-0000-0000-0000DE0E0000}"/>
    <cellStyle name="Percent 166" xfId="3851" xr:uid="{00000000-0005-0000-0000-0000DF0E0000}"/>
    <cellStyle name="Percent 167" xfId="3852" xr:uid="{00000000-0005-0000-0000-0000E00E0000}"/>
    <cellStyle name="Percent 168" xfId="3853" xr:uid="{00000000-0005-0000-0000-0000E10E0000}"/>
    <cellStyle name="Percent 169" xfId="3854" xr:uid="{00000000-0005-0000-0000-0000E20E0000}"/>
    <cellStyle name="Percent 17" xfId="3855" xr:uid="{00000000-0005-0000-0000-0000E30E0000}"/>
    <cellStyle name="Percent 170" xfId="3856" xr:uid="{00000000-0005-0000-0000-0000E40E0000}"/>
    <cellStyle name="Percent 171" xfId="3857" xr:uid="{00000000-0005-0000-0000-0000E50E0000}"/>
    <cellStyle name="Percent 172" xfId="3858" xr:uid="{00000000-0005-0000-0000-0000E60E0000}"/>
    <cellStyle name="Percent 173" xfId="3859" xr:uid="{00000000-0005-0000-0000-0000E70E0000}"/>
    <cellStyle name="Percent 174" xfId="3860" xr:uid="{00000000-0005-0000-0000-0000E80E0000}"/>
    <cellStyle name="Percent 175" xfId="3861" xr:uid="{00000000-0005-0000-0000-0000E90E0000}"/>
    <cellStyle name="Percent 176" xfId="3862" xr:uid="{00000000-0005-0000-0000-0000EA0E0000}"/>
    <cellStyle name="Percent 177" xfId="3863" xr:uid="{00000000-0005-0000-0000-0000EB0E0000}"/>
    <cellStyle name="Percent 178" xfId="3864" xr:uid="{00000000-0005-0000-0000-0000EC0E0000}"/>
    <cellStyle name="Percent 179" xfId="3865" xr:uid="{00000000-0005-0000-0000-0000ED0E0000}"/>
    <cellStyle name="Percent 18" xfId="3866" xr:uid="{00000000-0005-0000-0000-0000EE0E0000}"/>
    <cellStyle name="Percent 180" xfId="3867" xr:uid="{00000000-0005-0000-0000-0000EF0E0000}"/>
    <cellStyle name="Percent 181" xfId="3868" xr:uid="{00000000-0005-0000-0000-0000F00E0000}"/>
    <cellStyle name="Percent 182" xfId="3869" xr:uid="{00000000-0005-0000-0000-0000F10E0000}"/>
    <cellStyle name="Percent 183" xfId="3870" xr:uid="{00000000-0005-0000-0000-0000F20E0000}"/>
    <cellStyle name="Percent 184" xfId="3871" xr:uid="{00000000-0005-0000-0000-0000F30E0000}"/>
    <cellStyle name="Percent 185" xfId="3872" xr:uid="{00000000-0005-0000-0000-0000F40E0000}"/>
    <cellStyle name="Percent 186" xfId="3873" xr:uid="{00000000-0005-0000-0000-0000F50E0000}"/>
    <cellStyle name="Percent 187" xfId="3874" xr:uid="{00000000-0005-0000-0000-0000F60E0000}"/>
    <cellStyle name="Percent 188" xfId="3875" xr:uid="{00000000-0005-0000-0000-0000F70E0000}"/>
    <cellStyle name="Percent 189" xfId="3876" xr:uid="{00000000-0005-0000-0000-0000F80E0000}"/>
    <cellStyle name="Percent 19" xfId="3877" xr:uid="{00000000-0005-0000-0000-0000F90E0000}"/>
    <cellStyle name="Percent 190" xfId="3878" xr:uid="{00000000-0005-0000-0000-0000FA0E0000}"/>
    <cellStyle name="Percent 191" xfId="3879" xr:uid="{00000000-0005-0000-0000-0000FB0E0000}"/>
    <cellStyle name="Percent 192" xfId="3880" xr:uid="{00000000-0005-0000-0000-0000FC0E0000}"/>
    <cellStyle name="Percent 193" xfId="3881" xr:uid="{00000000-0005-0000-0000-0000FD0E0000}"/>
    <cellStyle name="Percent 194" xfId="3882" xr:uid="{00000000-0005-0000-0000-0000FE0E0000}"/>
    <cellStyle name="Percent 195" xfId="3883" xr:uid="{00000000-0005-0000-0000-0000FF0E0000}"/>
    <cellStyle name="Percent 196" xfId="3884" xr:uid="{00000000-0005-0000-0000-0000000F0000}"/>
    <cellStyle name="Percent 197" xfId="3885" xr:uid="{00000000-0005-0000-0000-0000010F0000}"/>
    <cellStyle name="Percent 198" xfId="3886" xr:uid="{00000000-0005-0000-0000-0000020F0000}"/>
    <cellStyle name="Percent 199" xfId="3887" xr:uid="{00000000-0005-0000-0000-0000030F0000}"/>
    <cellStyle name="Percent 2" xfId="788" xr:uid="{00000000-0005-0000-0000-0000040F0000}"/>
    <cellStyle name="Percent 2 2" xfId="3889" xr:uid="{00000000-0005-0000-0000-0000050F0000}"/>
    <cellStyle name="Percent 2 2 2" xfId="3890" xr:uid="{00000000-0005-0000-0000-0000060F0000}"/>
    <cellStyle name="Percent 2 3" xfId="3891" xr:uid="{00000000-0005-0000-0000-0000070F0000}"/>
    <cellStyle name="Percent 2 4" xfId="3892" xr:uid="{00000000-0005-0000-0000-0000080F0000}"/>
    <cellStyle name="Percent 2 5" xfId="3888" xr:uid="{00000000-0005-0000-0000-0000090F0000}"/>
    <cellStyle name="Percent 20" xfId="3893" xr:uid="{00000000-0005-0000-0000-00000A0F0000}"/>
    <cellStyle name="Percent 200" xfId="3894" xr:uid="{00000000-0005-0000-0000-00000B0F0000}"/>
    <cellStyle name="Percent 201" xfId="3895" xr:uid="{00000000-0005-0000-0000-00000C0F0000}"/>
    <cellStyle name="Percent 202" xfId="3896" xr:uid="{00000000-0005-0000-0000-00000D0F0000}"/>
    <cellStyle name="Percent 203" xfId="3897" xr:uid="{00000000-0005-0000-0000-00000E0F0000}"/>
    <cellStyle name="Percent 204" xfId="3898" xr:uid="{00000000-0005-0000-0000-00000F0F0000}"/>
    <cellStyle name="Percent 205" xfId="3899" xr:uid="{00000000-0005-0000-0000-0000100F0000}"/>
    <cellStyle name="Percent 206" xfId="3900" xr:uid="{00000000-0005-0000-0000-0000110F0000}"/>
    <cellStyle name="Percent 207" xfId="3901" xr:uid="{00000000-0005-0000-0000-0000120F0000}"/>
    <cellStyle name="Percent 208" xfId="3902" xr:uid="{00000000-0005-0000-0000-0000130F0000}"/>
    <cellStyle name="Percent 209" xfId="3903" xr:uid="{00000000-0005-0000-0000-0000140F0000}"/>
    <cellStyle name="Percent 21" xfId="3904" xr:uid="{00000000-0005-0000-0000-0000150F0000}"/>
    <cellStyle name="Percent 210" xfId="3905" xr:uid="{00000000-0005-0000-0000-0000160F0000}"/>
    <cellStyle name="Percent 211" xfId="3906" xr:uid="{00000000-0005-0000-0000-0000170F0000}"/>
    <cellStyle name="Percent 212" xfId="3907" xr:uid="{00000000-0005-0000-0000-0000180F0000}"/>
    <cellStyle name="Percent 213" xfId="3908" xr:uid="{00000000-0005-0000-0000-0000190F0000}"/>
    <cellStyle name="Percent 214" xfId="3909" xr:uid="{00000000-0005-0000-0000-00001A0F0000}"/>
    <cellStyle name="Percent 215" xfId="3910" xr:uid="{00000000-0005-0000-0000-00001B0F0000}"/>
    <cellStyle name="Percent 216" xfId="3911" xr:uid="{00000000-0005-0000-0000-00001C0F0000}"/>
    <cellStyle name="Percent 217" xfId="3912" xr:uid="{00000000-0005-0000-0000-00001D0F0000}"/>
    <cellStyle name="Percent 218" xfId="3913" xr:uid="{00000000-0005-0000-0000-00001E0F0000}"/>
    <cellStyle name="Percent 219" xfId="3914" xr:uid="{00000000-0005-0000-0000-00001F0F0000}"/>
    <cellStyle name="Percent 22" xfId="3915" xr:uid="{00000000-0005-0000-0000-0000200F0000}"/>
    <cellStyle name="Percent 220" xfId="3916" xr:uid="{00000000-0005-0000-0000-0000210F0000}"/>
    <cellStyle name="Percent 221" xfId="3917" xr:uid="{00000000-0005-0000-0000-0000220F0000}"/>
    <cellStyle name="Percent 222" xfId="3918" xr:uid="{00000000-0005-0000-0000-0000230F0000}"/>
    <cellStyle name="Percent 223" xfId="3919" xr:uid="{00000000-0005-0000-0000-0000240F0000}"/>
    <cellStyle name="Percent 224" xfId="3920" xr:uid="{00000000-0005-0000-0000-0000250F0000}"/>
    <cellStyle name="Percent 225" xfId="3921" xr:uid="{00000000-0005-0000-0000-0000260F0000}"/>
    <cellStyle name="Percent 226" xfId="3922" xr:uid="{00000000-0005-0000-0000-0000270F0000}"/>
    <cellStyle name="Percent 227" xfId="3923" xr:uid="{00000000-0005-0000-0000-0000280F0000}"/>
    <cellStyle name="Percent 228" xfId="3924" xr:uid="{00000000-0005-0000-0000-0000290F0000}"/>
    <cellStyle name="Percent 229" xfId="3925" xr:uid="{00000000-0005-0000-0000-00002A0F0000}"/>
    <cellStyle name="Percent 23" xfId="3926" xr:uid="{00000000-0005-0000-0000-00002B0F0000}"/>
    <cellStyle name="Percent 230" xfId="3927" xr:uid="{00000000-0005-0000-0000-00002C0F0000}"/>
    <cellStyle name="Percent 231" xfId="3928" xr:uid="{00000000-0005-0000-0000-00002D0F0000}"/>
    <cellStyle name="Percent 232" xfId="3929" xr:uid="{00000000-0005-0000-0000-00002E0F0000}"/>
    <cellStyle name="Percent 233" xfId="3930" xr:uid="{00000000-0005-0000-0000-00002F0F0000}"/>
    <cellStyle name="Percent 234" xfId="3931" xr:uid="{00000000-0005-0000-0000-0000300F0000}"/>
    <cellStyle name="Percent 235" xfId="3932" xr:uid="{00000000-0005-0000-0000-0000310F0000}"/>
    <cellStyle name="Percent 236" xfId="3933" xr:uid="{00000000-0005-0000-0000-0000320F0000}"/>
    <cellStyle name="Percent 237" xfId="3934" xr:uid="{00000000-0005-0000-0000-0000330F0000}"/>
    <cellStyle name="Percent 238" xfId="3935" xr:uid="{00000000-0005-0000-0000-0000340F0000}"/>
    <cellStyle name="Percent 239" xfId="3936" xr:uid="{00000000-0005-0000-0000-0000350F0000}"/>
    <cellStyle name="Percent 24" xfId="3937" xr:uid="{00000000-0005-0000-0000-0000360F0000}"/>
    <cellStyle name="Percent 240" xfId="3938" xr:uid="{00000000-0005-0000-0000-0000370F0000}"/>
    <cellStyle name="Percent 241" xfId="3939" xr:uid="{00000000-0005-0000-0000-0000380F0000}"/>
    <cellStyle name="Percent 242" xfId="3940" xr:uid="{00000000-0005-0000-0000-0000390F0000}"/>
    <cellStyle name="Percent 243" xfId="3941" xr:uid="{00000000-0005-0000-0000-00003A0F0000}"/>
    <cellStyle name="Percent 244" xfId="3942" xr:uid="{00000000-0005-0000-0000-00003B0F0000}"/>
    <cellStyle name="Percent 245" xfId="3943" xr:uid="{00000000-0005-0000-0000-00003C0F0000}"/>
    <cellStyle name="Percent 246" xfId="3944" xr:uid="{00000000-0005-0000-0000-00003D0F0000}"/>
    <cellStyle name="Percent 247" xfId="3945" xr:uid="{00000000-0005-0000-0000-00003E0F0000}"/>
    <cellStyle name="Percent 248" xfId="3946" xr:uid="{00000000-0005-0000-0000-00003F0F0000}"/>
    <cellStyle name="Percent 249" xfId="3947" xr:uid="{00000000-0005-0000-0000-0000400F0000}"/>
    <cellStyle name="Percent 25" xfId="3948" xr:uid="{00000000-0005-0000-0000-0000410F0000}"/>
    <cellStyle name="Percent 250" xfId="3949" xr:uid="{00000000-0005-0000-0000-0000420F0000}"/>
    <cellStyle name="Percent 251" xfId="3950" xr:uid="{00000000-0005-0000-0000-0000430F0000}"/>
    <cellStyle name="Percent 252" xfId="3951" xr:uid="{00000000-0005-0000-0000-0000440F0000}"/>
    <cellStyle name="Percent 253" xfId="3952" xr:uid="{00000000-0005-0000-0000-0000450F0000}"/>
    <cellStyle name="Percent 254" xfId="3953" xr:uid="{00000000-0005-0000-0000-0000460F0000}"/>
    <cellStyle name="Percent 255" xfId="3954" xr:uid="{00000000-0005-0000-0000-0000470F0000}"/>
    <cellStyle name="Percent 256" xfId="3955" xr:uid="{00000000-0005-0000-0000-0000480F0000}"/>
    <cellStyle name="Percent 257" xfId="3956" xr:uid="{00000000-0005-0000-0000-0000490F0000}"/>
    <cellStyle name="Percent 258" xfId="3957" xr:uid="{00000000-0005-0000-0000-00004A0F0000}"/>
    <cellStyle name="Percent 259" xfId="3958" xr:uid="{00000000-0005-0000-0000-00004B0F0000}"/>
    <cellStyle name="Percent 26" xfId="3959" xr:uid="{00000000-0005-0000-0000-00004C0F0000}"/>
    <cellStyle name="Percent 26 2" xfId="3960" xr:uid="{00000000-0005-0000-0000-00004D0F0000}"/>
    <cellStyle name="Percent 260" xfId="3961" xr:uid="{00000000-0005-0000-0000-00004E0F0000}"/>
    <cellStyle name="Percent 261" xfId="3962" xr:uid="{00000000-0005-0000-0000-00004F0F0000}"/>
    <cellStyle name="Percent 262" xfId="3963" xr:uid="{00000000-0005-0000-0000-0000500F0000}"/>
    <cellStyle name="Percent 263" xfId="3964" xr:uid="{00000000-0005-0000-0000-0000510F0000}"/>
    <cellStyle name="Percent 264" xfId="3965" xr:uid="{00000000-0005-0000-0000-0000520F0000}"/>
    <cellStyle name="Percent 265" xfId="3966" xr:uid="{00000000-0005-0000-0000-0000530F0000}"/>
    <cellStyle name="Percent 266" xfId="3967" xr:uid="{00000000-0005-0000-0000-0000540F0000}"/>
    <cellStyle name="Percent 267" xfId="3968" xr:uid="{00000000-0005-0000-0000-0000550F0000}"/>
    <cellStyle name="Percent 268" xfId="3969" xr:uid="{00000000-0005-0000-0000-0000560F0000}"/>
    <cellStyle name="Percent 269" xfId="3970" xr:uid="{00000000-0005-0000-0000-0000570F0000}"/>
    <cellStyle name="Percent 27" xfId="3971" xr:uid="{00000000-0005-0000-0000-0000580F0000}"/>
    <cellStyle name="Percent 270" xfId="3972" xr:uid="{00000000-0005-0000-0000-0000590F0000}"/>
    <cellStyle name="Percent 271" xfId="3973" xr:uid="{00000000-0005-0000-0000-00005A0F0000}"/>
    <cellStyle name="Percent 272" xfId="3974" xr:uid="{00000000-0005-0000-0000-00005B0F0000}"/>
    <cellStyle name="Percent 273" xfId="3975" xr:uid="{00000000-0005-0000-0000-00005C0F0000}"/>
    <cellStyle name="Percent 274" xfId="3976" xr:uid="{00000000-0005-0000-0000-00005D0F0000}"/>
    <cellStyle name="Percent 275" xfId="3977" xr:uid="{00000000-0005-0000-0000-00005E0F0000}"/>
    <cellStyle name="Percent 276" xfId="3978" xr:uid="{00000000-0005-0000-0000-00005F0F0000}"/>
    <cellStyle name="Percent 277" xfId="3979" xr:uid="{00000000-0005-0000-0000-0000600F0000}"/>
    <cellStyle name="Percent 278" xfId="3980" xr:uid="{00000000-0005-0000-0000-0000610F0000}"/>
    <cellStyle name="Percent 279" xfId="3981" xr:uid="{00000000-0005-0000-0000-0000620F0000}"/>
    <cellStyle name="Percent 28" xfId="3982" xr:uid="{00000000-0005-0000-0000-0000630F0000}"/>
    <cellStyle name="Percent 280" xfId="3983" xr:uid="{00000000-0005-0000-0000-0000640F0000}"/>
    <cellStyle name="Percent 281" xfId="3984" xr:uid="{00000000-0005-0000-0000-0000650F0000}"/>
    <cellStyle name="Percent 282" xfId="3985" xr:uid="{00000000-0005-0000-0000-0000660F0000}"/>
    <cellStyle name="Percent 283" xfId="3986" xr:uid="{00000000-0005-0000-0000-0000670F0000}"/>
    <cellStyle name="Percent 284" xfId="3987" xr:uid="{00000000-0005-0000-0000-0000680F0000}"/>
    <cellStyle name="Percent 285" xfId="3988" xr:uid="{00000000-0005-0000-0000-0000690F0000}"/>
    <cellStyle name="Percent 286" xfId="3989" xr:uid="{00000000-0005-0000-0000-00006A0F0000}"/>
    <cellStyle name="Percent 287" xfId="3990" xr:uid="{00000000-0005-0000-0000-00006B0F0000}"/>
    <cellStyle name="Percent 288" xfId="3991" xr:uid="{00000000-0005-0000-0000-00006C0F0000}"/>
    <cellStyle name="Percent 289" xfId="3992" xr:uid="{00000000-0005-0000-0000-00006D0F0000}"/>
    <cellStyle name="Percent 29" xfId="3993" xr:uid="{00000000-0005-0000-0000-00006E0F0000}"/>
    <cellStyle name="Percent 290" xfId="3994" xr:uid="{00000000-0005-0000-0000-00006F0F0000}"/>
    <cellStyle name="Percent 291" xfId="3995" xr:uid="{00000000-0005-0000-0000-0000700F0000}"/>
    <cellStyle name="Percent 292" xfId="3996" xr:uid="{00000000-0005-0000-0000-0000710F0000}"/>
    <cellStyle name="Percent 293" xfId="3997" xr:uid="{00000000-0005-0000-0000-0000720F0000}"/>
    <cellStyle name="Percent 294" xfId="3998" xr:uid="{00000000-0005-0000-0000-0000730F0000}"/>
    <cellStyle name="Percent 295" xfId="3999" xr:uid="{00000000-0005-0000-0000-0000740F0000}"/>
    <cellStyle name="Percent 296" xfId="4000" xr:uid="{00000000-0005-0000-0000-0000750F0000}"/>
    <cellStyle name="Percent 297" xfId="4001" xr:uid="{00000000-0005-0000-0000-0000760F0000}"/>
    <cellStyle name="Percent 298" xfId="4002" xr:uid="{00000000-0005-0000-0000-0000770F0000}"/>
    <cellStyle name="Percent 299" xfId="4003" xr:uid="{00000000-0005-0000-0000-0000780F0000}"/>
    <cellStyle name="Percent 3" xfId="4004" xr:uid="{00000000-0005-0000-0000-0000790F0000}"/>
    <cellStyle name="Percent 3 2" xfId="4005" xr:uid="{00000000-0005-0000-0000-00007A0F0000}"/>
    <cellStyle name="Percent 30" xfId="4006" xr:uid="{00000000-0005-0000-0000-00007B0F0000}"/>
    <cellStyle name="Percent 300" xfId="4007" xr:uid="{00000000-0005-0000-0000-00007C0F0000}"/>
    <cellStyle name="Percent 301" xfId="4008" xr:uid="{00000000-0005-0000-0000-00007D0F0000}"/>
    <cellStyle name="Percent 302" xfId="4009" xr:uid="{00000000-0005-0000-0000-00007E0F0000}"/>
    <cellStyle name="Percent 303" xfId="4010" xr:uid="{00000000-0005-0000-0000-00007F0F0000}"/>
    <cellStyle name="Percent 304" xfId="4011" xr:uid="{00000000-0005-0000-0000-0000800F0000}"/>
    <cellStyle name="Percent 305" xfId="4012" xr:uid="{00000000-0005-0000-0000-0000810F0000}"/>
    <cellStyle name="Percent 306" xfId="4013" xr:uid="{00000000-0005-0000-0000-0000820F0000}"/>
    <cellStyle name="Percent 307" xfId="4014" xr:uid="{00000000-0005-0000-0000-0000830F0000}"/>
    <cellStyle name="Percent 308" xfId="4015" xr:uid="{00000000-0005-0000-0000-0000840F0000}"/>
    <cellStyle name="Percent 309" xfId="4016" xr:uid="{00000000-0005-0000-0000-0000850F0000}"/>
    <cellStyle name="Percent 31" xfId="4017" xr:uid="{00000000-0005-0000-0000-0000860F0000}"/>
    <cellStyle name="Percent 310" xfId="4018" xr:uid="{00000000-0005-0000-0000-0000870F0000}"/>
    <cellStyle name="Percent 311" xfId="4019" xr:uid="{00000000-0005-0000-0000-0000880F0000}"/>
    <cellStyle name="Percent 312" xfId="4020" xr:uid="{00000000-0005-0000-0000-0000890F0000}"/>
    <cellStyle name="Percent 313" xfId="4021" xr:uid="{00000000-0005-0000-0000-00008A0F0000}"/>
    <cellStyle name="Percent 314" xfId="4022" xr:uid="{00000000-0005-0000-0000-00008B0F0000}"/>
    <cellStyle name="Percent 315" xfId="4023" xr:uid="{00000000-0005-0000-0000-00008C0F0000}"/>
    <cellStyle name="Percent 316" xfId="4024" xr:uid="{00000000-0005-0000-0000-00008D0F0000}"/>
    <cellStyle name="Percent 317" xfId="4025" xr:uid="{00000000-0005-0000-0000-00008E0F0000}"/>
    <cellStyle name="Percent 318" xfId="4026" xr:uid="{00000000-0005-0000-0000-00008F0F0000}"/>
    <cellStyle name="Percent 319" xfId="4027" xr:uid="{00000000-0005-0000-0000-0000900F0000}"/>
    <cellStyle name="Percent 32" xfId="4028" xr:uid="{00000000-0005-0000-0000-0000910F0000}"/>
    <cellStyle name="Percent 320" xfId="4029" xr:uid="{00000000-0005-0000-0000-0000920F0000}"/>
    <cellStyle name="Percent 321" xfId="4030" xr:uid="{00000000-0005-0000-0000-0000930F0000}"/>
    <cellStyle name="Percent 322" xfId="4031" xr:uid="{00000000-0005-0000-0000-0000940F0000}"/>
    <cellStyle name="Percent 323" xfId="4032" xr:uid="{00000000-0005-0000-0000-0000950F0000}"/>
    <cellStyle name="Percent 324" xfId="4033" xr:uid="{00000000-0005-0000-0000-0000960F0000}"/>
    <cellStyle name="Percent 325" xfId="4034" xr:uid="{00000000-0005-0000-0000-0000970F0000}"/>
    <cellStyle name="Percent 326" xfId="4035" xr:uid="{00000000-0005-0000-0000-0000980F0000}"/>
    <cellStyle name="Percent 327" xfId="4036" xr:uid="{00000000-0005-0000-0000-0000990F0000}"/>
    <cellStyle name="Percent 328" xfId="4037" xr:uid="{00000000-0005-0000-0000-00009A0F0000}"/>
    <cellStyle name="Percent 329" xfId="4038" xr:uid="{00000000-0005-0000-0000-00009B0F0000}"/>
    <cellStyle name="Percent 33" xfId="4039" xr:uid="{00000000-0005-0000-0000-00009C0F0000}"/>
    <cellStyle name="Percent 330" xfId="4040" xr:uid="{00000000-0005-0000-0000-00009D0F0000}"/>
    <cellStyle name="Percent 331" xfId="4041" xr:uid="{00000000-0005-0000-0000-00009E0F0000}"/>
    <cellStyle name="Percent 332" xfId="4042" xr:uid="{00000000-0005-0000-0000-00009F0F0000}"/>
    <cellStyle name="Percent 333" xfId="4043" xr:uid="{00000000-0005-0000-0000-0000A00F0000}"/>
    <cellStyle name="Percent 334" xfId="4044" xr:uid="{00000000-0005-0000-0000-0000A10F0000}"/>
    <cellStyle name="Percent 335" xfId="4045" xr:uid="{00000000-0005-0000-0000-0000A20F0000}"/>
    <cellStyle name="Percent 336" xfId="4046" xr:uid="{00000000-0005-0000-0000-0000A30F0000}"/>
    <cellStyle name="Percent 337" xfId="4047" xr:uid="{00000000-0005-0000-0000-0000A40F0000}"/>
    <cellStyle name="Percent 338" xfId="4048" xr:uid="{00000000-0005-0000-0000-0000A50F0000}"/>
    <cellStyle name="Percent 339" xfId="4049" xr:uid="{00000000-0005-0000-0000-0000A60F0000}"/>
    <cellStyle name="Percent 34" xfId="4050" xr:uid="{00000000-0005-0000-0000-0000A70F0000}"/>
    <cellStyle name="Percent 340" xfId="4051" xr:uid="{00000000-0005-0000-0000-0000A80F0000}"/>
    <cellStyle name="Percent 341" xfId="4052" xr:uid="{00000000-0005-0000-0000-0000A90F0000}"/>
    <cellStyle name="Percent 342" xfId="4053" xr:uid="{00000000-0005-0000-0000-0000AA0F0000}"/>
    <cellStyle name="Percent 343" xfId="4054" xr:uid="{00000000-0005-0000-0000-0000AB0F0000}"/>
    <cellStyle name="Percent 344" xfId="4055" xr:uid="{00000000-0005-0000-0000-0000AC0F0000}"/>
    <cellStyle name="Percent 345" xfId="4056" xr:uid="{00000000-0005-0000-0000-0000AD0F0000}"/>
    <cellStyle name="Percent 346" xfId="4057" xr:uid="{00000000-0005-0000-0000-0000AE0F0000}"/>
    <cellStyle name="Percent 347" xfId="4058" xr:uid="{00000000-0005-0000-0000-0000AF0F0000}"/>
    <cellStyle name="Percent 348" xfId="4059" xr:uid="{00000000-0005-0000-0000-0000B00F0000}"/>
    <cellStyle name="Percent 349" xfId="4060" xr:uid="{00000000-0005-0000-0000-0000B10F0000}"/>
    <cellStyle name="Percent 35" xfId="4061" xr:uid="{00000000-0005-0000-0000-0000B20F0000}"/>
    <cellStyle name="Percent 350" xfId="4062" xr:uid="{00000000-0005-0000-0000-0000B30F0000}"/>
    <cellStyle name="Percent 351" xfId="4063" xr:uid="{00000000-0005-0000-0000-0000B40F0000}"/>
    <cellStyle name="Percent 352" xfId="4064" xr:uid="{00000000-0005-0000-0000-0000B50F0000}"/>
    <cellStyle name="Percent 353" xfId="4065" xr:uid="{00000000-0005-0000-0000-0000B60F0000}"/>
    <cellStyle name="Percent 354" xfId="4066" xr:uid="{00000000-0005-0000-0000-0000B70F0000}"/>
    <cellStyle name="Percent 355" xfId="4067" xr:uid="{00000000-0005-0000-0000-0000B80F0000}"/>
    <cellStyle name="Percent 356" xfId="4068" xr:uid="{00000000-0005-0000-0000-0000B90F0000}"/>
    <cellStyle name="Percent 357" xfId="4069" xr:uid="{00000000-0005-0000-0000-0000BA0F0000}"/>
    <cellStyle name="Percent 358" xfId="4070" xr:uid="{00000000-0005-0000-0000-0000BB0F0000}"/>
    <cellStyle name="Percent 359" xfId="4071" xr:uid="{00000000-0005-0000-0000-0000BC0F0000}"/>
    <cellStyle name="Percent 36" xfId="4072" xr:uid="{00000000-0005-0000-0000-0000BD0F0000}"/>
    <cellStyle name="Percent 360" xfId="4073" xr:uid="{00000000-0005-0000-0000-0000BE0F0000}"/>
    <cellStyle name="Percent 361" xfId="4074" xr:uid="{00000000-0005-0000-0000-0000BF0F0000}"/>
    <cellStyle name="Percent 362" xfId="4075" xr:uid="{00000000-0005-0000-0000-0000C00F0000}"/>
    <cellStyle name="Percent 363" xfId="4076" xr:uid="{00000000-0005-0000-0000-0000C10F0000}"/>
    <cellStyle name="Percent 364" xfId="4077" xr:uid="{00000000-0005-0000-0000-0000C20F0000}"/>
    <cellStyle name="Percent 365" xfId="4078" xr:uid="{00000000-0005-0000-0000-0000C30F0000}"/>
    <cellStyle name="Percent 366" xfId="4079" xr:uid="{00000000-0005-0000-0000-0000C40F0000}"/>
    <cellStyle name="Percent 367" xfId="4080" xr:uid="{00000000-0005-0000-0000-0000C50F0000}"/>
    <cellStyle name="Percent 368" xfId="4081" xr:uid="{00000000-0005-0000-0000-0000C60F0000}"/>
    <cellStyle name="Percent 369" xfId="4082" xr:uid="{00000000-0005-0000-0000-0000C70F0000}"/>
    <cellStyle name="Percent 37" xfId="4083" xr:uid="{00000000-0005-0000-0000-0000C80F0000}"/>
    <cellStyle name="Percent 370" xfId="4084" xr:uid="{00000000-0005-0000-0000-0000C90F0000}"/>
    <cellStyle name="Percent 371" xfId="4085" xr:uid="{00000000-0005-0000-0000-0000CA0F0000}"/>
    <cellStyle name="Percent 372" xfId="4086" xr:uid="{00000000-0005-0000-0000-0000CB0F0000}"/>
    <cellStyle name="Percent 373" xfId="4087" xr:uid="{00000000-0005-0000-0000-0000CC0F0000}"/>
    <cellStyle name="Percent 374" xfId="4088" xr:uid="{00000000-0005-0000-0000-0000CD0F0000}"/>
    <cellStyle name="Percent 375" xfId="4089" xr:uid="{00000000-0005-0000-0000-0000CE0F0000}"/>
    <cellStyle name="Percent 376" xfId="4090" xr:uid="{00000000-0005-0000-0000-0000CF0F0000}"/>
    <cellStyle name="Percent 377" xfId="4091" xr:uid="{00000000-0005-0000-0000-0000D00F0000}"/>
    <cellStyle name="Percent 378" xfId="4092" xr:uid="{00000000-0005-0000-0000-0000D10F0000}"/>
    <cellStyle name="Percent 379" xfId="4093" xr:uid="{00000000-0005-0000-0000-0000D20F0000}"/>
    <cellStyle name="Percent 38" xfId="4094" xr:uid="{00000000-0005-0000-0000-0000D30F0000}"/>
    <cellStyle name="Percent 380" xfId="4095" xr:uid="{00000000-0005-0000-0000-0000D40F0000}"/>
    <cellStyle name="Percent 381" xfId="4096" xr:uid="{00000000-0005-0000-0000-0000D50F0000}"/>
    <cellStyle name="Percent 382" xfId="4097" xr:uid="{00000000-0005-0000-0000-0000D60F0000}"/>
    <cellStyle name="Percent 383" xfId="4098" xr:uid="{00000000-0005-0000-0000-0000D70F0000}"/>
    <cellStyle name="Percent 384" xfId="4099" xr:uid="{00000000-0005-0000-0000-0000D80F0000}"/>
    <cellStyle name="Percent 385" xfId="4100" xr:uid="{00000000-0005-0000-0000-0000D90F0000}"/>
    <cellStyle name="Percent 386" xfId="4101" xr:uid="{00000000-0005-0000-0000-0000DA0F0000}"/>
    <cellStyle name="Percent 387" xfId="4102" xr:uid="{00000000-0005-0000-0000-0000DB0F0000}"/>
    <cellStyle name="Percent 388" xfId="4103" xr:uid="{00000000-0005-0000-0000-0000DC0F0000}"/>
    <cellStyle name="Percent 389" xfId="4104" xr:uid="{00000000-0005-0000-0000-0000DD0F0000}"/>
    <cellStyle name="Percent 39" xfId="4105" xr:uid="{00000000-0005-0000-0000-0000DE0F0000}"/>
    <cellStyle name="Percent 390" xfId="4106" xr:uid="{00000000-0005-0000-0000-0000DF0F0000}"/>
    <cellStyle name="Percent 391" xfId="4107" xr:uid="{00000000-0005-0000-0000-0000E00F0000}"/>
    <cellStyle name="Percent 392" xfId="4108" xr:uid="{00000000-0005-0000-0000-0000E10F0000}"/>
    <cellStyle name="Percent 393" xfId="4109" xr:uid="{00000000-0005-0000-0000-0000E20F0000}"/>
    <cellStyle name="Percent 394" xfId="4110" xr:uid="{00000000-0005-0000-0000-0000E30F0000}"/>
    <cellStyle name="Percent 395" xfId="4111" xr:uid="{00000000-0005-0000-0000-0000E40F0000}"/>
    <cellStyle name="Percent 396" xfId="4112" xr:uid="{00000000-0005-0000-0000-0000E50F0000}"/>
    <cellStyle name="Percent 397" xfId="4113" xr:uid="{00000000-0005-0000-0000-0000E60F0000}"/>
    <cellStyle name="Percent 398" xfId="4114" xr:uid="{00000000-0005-0000-0000-0000E70F0000}"/>
    <cellStyle name="Percent 399" xfId="4115" xr:uid="{00000000-0005-0000-0000-0000E80F0000}"/>
    <cellStyle name="Percent 4" xfId="4116" xr:uid="{00000000-0005-0000-0000-0000E90F0000}"/>
    <cellStyle name="Percent 4 2" xfId="4117" xr:uid="{00000000-0005-0000-0000-0000EA0F0000}"/>
    <cellStyle name="Percent 40" xfId="4118" xr:uid="{00000000-0005-0000-0000-0000EB0F0000}"/>
    <cellStyle name="Percent 400" xfId="4119" xr:uid="{00000000-0005-0000-0000-0000EC0F0000}"/>
    <cellStyle name="Percent 401" xfId="4120" xr:uid="{00000000-0005-0000-0000-0000ED0F0000}"/>
    <cellStyle name="Percent 402" xfId="4121" xr:uid="{00000000-0005-0000-0000-0000EE0F0000}"/>
    <cellStyle name="Percent 403" xfId="4122" xr:uid="{00000000-0005-0000-0000-0000EF0F0000}"/>
    <cellStyle name="Percent 404" xfId="4123" xr:uid="{00000000-0005-0000-0000-0000F00F0000}"/>
    <cellStyle name="Percent 405" xfId="4124" xr:uid="{00000000-0005-0000-0000-0000F10F0000}"/>
    <cellStyle name="Percent 406" xfId="4125" xr:uid="{00000000-0005-0000-0000-0000F20F0000}"/>
    <cellStyle name="Percent 407" xfId="4126" xr:uid="{00000000-0005-0000-0000-0000F30F0000}"/>
    <cellStyle name="Percent 408" xfId="4127" xr:uid="{00000000-0005-0000-0000-0000F40F0000}"/>
    <cellStyle name="Percent 409" xfId="4128" xr:uid="{00000000-0005-0000-0000-0000F50F0000}"/>
    <cellStyle name="Percent 41" xfId="4129" xr:uid="{00000000-0005-0000-0000-0000F60F0000}"/>
    <cellStyle name="Percent 410" xfId="4130" xr:uid="{00000000-0005-0000-0000-0000F70F0000}"/>
    <cellStyle name="Percent 411" xfId="4131" xr:uid="{00000000-0005-0000-0000-0000F80F0000}"/>
    <cellStyle name="Percent 412" xfId="4132" xr:uid="{00000000-0005-0000-0000-0000F90F0000}"/>
    <cellStyle name="Percent 413" xfId="4133" xr:uid="{00000000-0005-0000-0000-0000FA0F0000}"/>
    <cellStyle name="Percent 414" xfId="4134" xr:uid="{00000000-0005-0000-0000-0000FB0F0000}"/>
    <cellStyle name="Percent 415" xfId="4135" xr:uid="{00000000-0005-0000-0000-0000FC0F0000}"/>
    <cellStyle name="Percent 416" xfId="4136" xr:uid="{00000000-0005-0000-0000-0000FD0F0000}"/>
    <cellStyle name="Percent 417" xfId="4137" xr:uid="{00000000-0005-0000-0000-0000FE0F0000}"/>
    <cellStyle name="Percent 418" xfId="4138" xr:uid="{00000000-0005-0000-0000-0000FF0F0000}"/>
    <cellStyle name="Percent 419" xfId="4139" xr:uid="{00000000-0005-0000-0000-000000100000}"/>
    <cellStyle name="Percent 42" xfId="4140" xr:uid="{00000000-0005-0000-0000-000001100000}"/>
    <cellStyle name="Percent 420" xfId="4141" xr:uid="{00000000-0005-0000-0000-000002100000}"/>
    <cellStyle name="Percent 421" xfId="4142" xr:uid="{00000000-0005-0000-0000-000003100000}"/>
    <cellStyle name="Percent 422" xfId="4143" xr:uid="{00000000-0005-0000-0000-000004100000}"/>
    <cellStyle name="Percent 423" xfId="4144" xr:uid="{00000000-0005-0000-0000-000005100000}"/>
    <cellStyle name="Percent 424" xfId="4145" xr:uid="{00000000-0005-0000-0000-000006100000}"/>
    <cellStyle name="Percent 425" xfId="4146" xr:uid="{00000000-0005-0000-0000-000007100000}"/>
    <cellStyle name="Percent 426" xfId="4147" xr:uid="{00000000-0005-0000-0000-000008100000}"/>
    <cellStyle name="Percent 427" xfId="4148" xr:uid="{00000000-0005-0000-0000-000009100000}"/>
    <cellStyle name="Percent 428" xfId="4149" xr:uid="{00000000-0005-0000-0000-00000A100000}"/>
    <cellStyle name="Percent 429" xfId="4150" xr:uid="{00000000-0005-0000-0000-00000B100000}"/>
    <cellStyle name="Percent 43" xfId="4151" xr:uid="{00000000-0005-0000-0000-00000C100000}"/>
    <cellStyle name="Percent 430" xfId="4152" xr:uid="{00000000-0005-0000-0000-00000D100000}"/>
    <cellStyle name="Percent 431" xfId="4153" xr:uid="{00000000-0005-0000-0000-00000E100000}"/>
    <cellStyle name="Percent 432" xfId="4154" xr:uid="{00000000-0005-0000-0000-00000F100000}"/>
    <cellStyle name="Percent 433" xfId="4155" xr:uid="{00000000-0005-0000-0000-000010100000}"/>
    <cellStyle name="Percent 434" xfId="4156" xr:uid="{00000000-0005-0000-0000-000011100000}"/>
    <cellStyle name="Percent 435" xfId="4157" xr:uid="{00000000-0005-0000-0000-000012100000}"/>
    <cellStyle name="Percent 436" xfId="4158" xr:uid="{00000000-0005-0000-0000-000013100000}"/>
    <cellStyle name="Percent 437" xfId="4159" xr:uid="{00000000-0005-0000-0000-000014100000}"/>
    <cellStyle name="Percent 438" xfId="4160" xr:uid="{00000000-0005-0000-0000-000015100000}"/>
    <cellStyle name="Percent 439" xfId="4161" xr:uid="{00000000-0005-0000-0000-000016100000}"/>
    <cellStyle name="Percent 44" xfId="4162" xr:uid="{00000000-0005-0000-0000-000017100000}"/>
    <cellStyle name="Percent 440" xfId="4163" xr:uid="{00000000-0005-0000-0000-000018100000}"/>
    <cellStyle name="Percent 441" xfId="4164" xr:uid="{00000000-0005-0000-0000-000019100000}"/>
    <cellStyle name="Percent 442" xfId="4165" xr:uid="{00000000-0005-0000-0000-00001A100000}"/>
    <cellStyle name="Percent 443" xfId="4166" xr:uid="{00000000-0005-0000-0000-00001B100000}"/>
    <cellStyle name="Percent 444" xfId="4167" xr:uid="{00000000-0005-0000-0000-00001C100000}"/>
    <cellStyle name="Percent 445" xfId="4168" xr:uid="{00000000-0005-0000-0000-00001D100000}"/>
    <cellStyle name="Percent 446" xfId="4169" xr:uid="{00000000-0005-0000-0000-00001E100000}"/>
    <cellStyle name="Percent 447" xfId="4170" xr:uid="{00000000-0005-0000-0000-00001F100000}"/>
    <cellStyle name="Percent 448" xfId="4171" xr:uid="{00000000-0005-0000-0000-000020100000}"/>
    <cellStyle name="Percent 449" xfId="4172" xr:uid="{00000000-0005-0000-0000-000021100000}"/>
    <cellStyle name="Percent 45" xfId="4173" xr:uid="{00000000-0005-0000-0000-000022100000}"/>
    <cellStyle name="Percent 450" xfId="4174" xr:uid="{00000000-0005-0000-0000-000023100000}"/>
    <cellStyle name="Percent 451" xfId="4175" xr:uid="{00000000-0005-0000-0000-000024100000}"/>
    <cellStyle name="Percent 452" xfId="4176" xr:uid="{00000000-0005-0000-0000-000025100000}"/>
    <cellStyle name="Percent 453" xfId="4177" xr:uid="{00000000-0005-0000-0000-000026100000}"/>
    <cellStyle name="Percent 454" xfId="4178" xr:uid="{00000000-0005-0000-0000-000027100000}"/>
    <cellStyle name="Percent 455" xfId="4179" xr:uid="{00000000-0005-0000-0000-000028100000}"/>
    <cellStyle name="Percent 456" xfId="4180" xr:uid="{00000000-0005-0000-0000-000029100000}"/>
    <cellStyle name="Percent 457" xfId="4181" xr:uid="{00000000-0005-0000-0000-00002A100000}"/>
    <cellStyle name="Percent 458" xfId="4182" xr:uid="{00000000-0005-0000-0000-00002B100000}"/>
    <cellStyle name="Percent 459" xfId="4183" xr:uid="{00000000-0005-0000-0000-00002C100000}"/>
    <cellStyle name="Percent 46" xfId="4184" xr:uid="{00000000-0005-0000-0000-00002D100000}"/>
    <cellStyle name="Percent 460" xfId="4185" xr:uid="{00000000-0005-0000-0000-00002E100000}"/>
    <cellStyle name="Percent 461" xfId="4186" xr:uid="{00000000-0005-0000-0000-00002F100000}"/>
    <cellStyle name="Percent 462" xfId="4187" xr:uid="{00000000-0005-0000-0000-000030100000}"/>
    <cellStyle name="Percent 463" xfId="4188" xr:uid="{00000000-0005-0000-0000-000031100000}"/>
    <cellStyle name="Percent 464" xfId="4189" xr:uid="{00000000-0005-0000-0000-000032100000}"/>
    <cellStyle name="Percent 465" xfId="4190" xr:uid="{00000000-0005-0000-0000-000033100000}"/>
    <cellStyle name="Percent 466" xfId="4191" xr:uid="{00000000-0005-0000-0000-000034100000}"/>
    <cellStyle name="Percent 467" xfId="4192" xr:uid="{00000000-0005-0000-0000-000035100000}"/>
    <cellStyle name="Percent 468" xfId="4193" xr:uid="{00000000-0005-0000-0000-000036100000}"/>
    <cellStyle name="Percent 469" xfId="4194" xr:uid="{00000000-0005-0000-0000-000037100000}"/>
    <cellStyle name="Percent 47" xfId="4195" xr:uid="{00000000-0005-0000-0000-000038100000}"/>
    <cellStyle name="Percent 470" xfId="4196" xr:uid="{00000000-0005-0000-0000-000039100000}"/>
    <cellStyle name="Percent 471" xfId="4197" xr:uid="{00000000-0005-0000-0000-00003A100000}"/>
    <cellStyle name="Percent 472" xfId="4198" xr:uid="{00000000-0005-0000-0000-00003B100000}"/>
    <cellStyle name="Percent 473" xfId="4199" xr:uid="{00000000-0005-0000-0000-00003C100000}"/>
    <cellStyle name="Percent 474" xfId="4200" xr:uid="{00000000-0005-0000-0000-00003D100000}"/>
    <cellStyle name="Percent 475" xfId="4201" xr:uid="{00000000-0005-0000-0000-00003E100000}"/>
    <cellStyle name="Percent 476" xfId="4202" xr:uid="{00000000-0005-0000-0000-00003F100000}"/>
    <cellStyle name="Percent 477" xfId="4203" xr:uid="{00000000-0005-0000-0000-000040100000}"/>
    <cellStyle name="Percent 478" xfId="4204" xr:uid="{00000000-0005-0000-0000-000041100000}"/>
    <cellStyle name="Percent 479" xfId="4205" xr:uid="{00000000-0005-0000-0000-000042100000}"/>
    <cellStyle name="Percent 48" xfId="4206" xr:uid="{00000000-0005-0000-0000-000043100000}"/>
    <cellStyle name="Percent 480" xfId="4207" xr:uid="{00000000-0005-0000-0000-000044100000}"/>
    <cellStyle name="Percent 481" xfId="4208" xr:uid="{00000000-0005-0000-0000-000045100000}"/>
    <cellStyle name="Percent 482" xfId="4209" xr:uid="{00000000-0005-0000-0000-000046100000}"/>
    <cellStyle name="Percent 483" xfId="4210" xr:uid="{00000000-0005-0000-0000-000047100000}"/>
    <cellStyle name="Percent 484" xfId="4211" xr:uid="{00000000-0005-0000-0000-000048100000}"/>
    <cellStyle name="Percent 485" xfId="4212" xr:uid="{00000000-0005-0000-0000-000049100000}"/>
    <cellStyle name="Percent 486" xfId="4213" xr:uid="{00000000-0005-0000-0000-00004A100000}"/>
    <cellStyle name="Percent 487" xfId="4214" xr:uid="{00000000-0005-0000-0000-00004B100000}"/>
    <cellStyle name="Percent 488" xfId="4215" xr:uid="{00000000-0005-0000-0000-00004C100000}"/>
    <cellStyle name="Percent 489" xfId="4216" xr:uid="{00000000-0005-0000-0000-00004D100000}"/>
    <cellStyle name="Percent 49" xfId="4217" xr:uid="{00000000-0005-0000-0000-00004E100000}"/>
    <cellStyle name="Percent 490" xfId="4218" xr:uid="{00000000-0005-0000-0000-00004F100000}"/>
    <cellStyle name="Percent 491" xfId="4219" xr:uid="{00000000-0005-0000-0000-000050100000}"/>
    <cellStyle name="Percent 492" xfId="4220" xr:uid="{00000000-0005-0000-0000-000051100000}"/>
    <cellStyle name="Percent 493" xfId="4221" xr:uid="{00000000-0005-0000-0000-000052100000}"/>
    <cellStyle name="Percent 494" xfId="4222" xr:uid="{00000000-0005-0000-0000-000053100000}"/>
    <cellStyle name="Percent 495" xfId="4223" xr:uid="{00000000-0005-0000-0000-000054100000}"/>
    <cellStyle name="Percent 496" xfId="4224" xr:uid="{00000000-0005-0000-0000-000055100000}"/>
    <cellStyle name="Percent 497" xfId="4225" xr:uid="{00000000-0005-0000-0000-000056100000}"/>
    <cellStyle name="Percent 498" xfId="4226" xr:uid="{00000000-0005-0000-0000-000057100000}"/>
    <cellStyle name="Percent 499" xfId="4227" xr:uid="{00000000-0005-0000-0000-000058100000}"/>
    <cellStyle name="Percent 5" xfId="4228" xr:uid="{00000000-0005-0000-0000-000059100000}"/>
    <cellStyle name="Percent 5 2" xfId="4229" xr:uid="{00000000-0005-0000-0000-00005A100000}"/>
    <cellStyle name="Percent 50" xfId="4230" xr:uid="{00000000-0005-0000-0000-00005B100000}"/>
    <cellStyle name="Percent 500" xfId="4231" xr:uid="{00000000-0005-0000-0000-00005C100000}"/>
    <cellStyle name="Percent 501" xfId="4232" xr:uid="{00000000-0005-0000-0000-00005D100000}"/>
    <cellStyle name="Percent 502" xfId="4233" xr:uid="{00000000-0005-0000-0000-00005E100000}"/>
    <cellStyle name="Percent 503" xfId="4234" xr:uid="{00000000-0005-0000-0000-00005F100000}"/>
    <cellStyle name="Percent 504" xfId="4235" xr:uid="{00000000-0005-0000-0000-000060100000}"/>
    <cellStyle name="Percent 505" xfId="4236" xr:uid="{00000000-0005-0000-0000-000061100000}"/>
    <cellStyle name="Percent 506" xfId="4237" xr:uid="{00000000-0005-0000-0000-000062100000}"/>
    <cellStyle name="Percent 507" xfId="4238" xr:uid="{00000000-0005-0000-0000-000063100000}"/>
    <cellStyle name="Percent 508" xfId="4239" xr:uid="{00000000-0005-0000-0000-000064100000}"/>
    <cellStyle name="Percent 509" xfId="4240" xr:uid="{00000000-0005-0000-0000-000065100000}"/>
    <cellStyle name="Percent 51" xfId="4241" xr:uid="{00000000-0005-0000-0000-000066100000}"/>
    <cellStyle name="Percent 510" xfId="4242" xr:uid="{00000000-0005-0000-0000-000067100000}"/>
    <cellStyle name="Percent 511" xfId="4243" xr:uid="{00000000-0005-0000-0000-000068100000}"/>
    <cellStyle name="Percent 512" xfId="4244" xr:uid="{00000000-0005-0000-0000-000069100000}"/>
    <cellStyle name="Percent 513" xfId="4245" xr:uid="{00000000-0005-0000-0000-00006A100000}"/>
    <cellStyle name="Percent 514" xfId="4246" xr:uid="{00000000-0005-0000-0000-00006B100000}"/>
    <cellStyle name="Percent 515" xfId="4247" xr:uid="{00000000-0005-0000-0000-00006C100000}"/>
    <cellStyle name="Percent 516" xfId="4248" xr:uid="{00000000-0005-0000-0000-00006D100000}"/>
    <cellStyle name="Percent 517" xfId="4249" xr:uid="{00000000-0005-0000-0000-00006E100000}"/>
    <cellStyle name="Percent 518" xfId="4250" xr:uid="{00000000-0005-0000-0000-00006F100000}"/>
    <cellStyle name="Percent 519" xfId="4251" xr:uid="{00000000-0005-0000-0000-000070100000}"/>
    <cellStyle name="Percent 52" xfId="4252" xr:uid="{00000000-0005-0000-0000-000071100000}"/>
    <cellStyle name="Percent 520" xfId="4253" xr:uid="{00000000-0005-0000-0000-000072100000}"/>
    <cellStyle name="Percent 521" xfId="4254" xr:uid="{00000000-0005-0000-0000-000073100000}"/>
    <cellStyle name="Percent 522" xfId="4255" xr:uid="{00000000-0005-0000-0000-000074100000}"/>
    <cellStyle name="Percent 523" xfId="4256" xr:uid="{00000000-0005-0000-0000-000075100000}"/>
    <cellStyle name="Percent 524" xfId="4257" xr:uid="{00000000-0005-0000-0000-000076100000}"/>
    <cellStyle name="Percent 525" xfId="4258" xr:uid="{00000000-0005-0000-0000-000077100000}"/>
    <cellStyle name="Percent 526" xfId="4259" xr:uid="{00000000-0005-0000-0000-000078100000}"/>
    <cellStyle name="Percent 527" xfId="4260" xr:uid="{00000000-0005-0000-0000-000079100000}"/>
    <cellStyle name="Percent 528" xfId="4261" xr:uid="{00000000-0005-0000-0000-00007A100000}"/>
    <cellStyle name="Percent 529" xfId="4262" xr:uid="{00000000-0005-0000-0000-00007B100000}"/>
    <cellStyle name="Percent 53" xfId="4263" xr:uid="{00000000-0005-0000-0000-00007C100000}"/>
    <cellStyle name="Percent 530" xfId="4264" xr:uid="{00000000-0005-0000-0000-00007D100000}"/>
    <cellStyle name="Percent 531" xfId="4265" xr:uid="{00000000-0005-0000-0000-00007E100000}"/>
    <cellStyle name="Percent 532" xfId="4266" xr:uid="{00000000-0005-0000-0000-00007F100000}"/>
    <cellStyle name="Percent 533" xfId="4267" xr:uid="{00000000-0005-0000-0000-000080100000}"/>
    <cellStyle name="Percent 534" xfId="4268" xr:uid="{00000000-0005-0000-0000-000081100000}"/>
    <cellStyle name="Percent 535" xfId="4269" xr:uid="{00000000-0005-0000-0000-000082100000}"/>
    <cellStyle name="Percent 536" xfId="4270" xr:uid="{00000000-0005-0000-0000-000083100000}"/>
    <cellStyle name="Percent 537" xfId="4271" xr:uid="{00000000-0005-0000-0000-000084100000}"/>
    <cellStyle name="Percent 538" xfId="4272" xr:uid="{00000000-0005-0000-0000-000085100000}"/>
    <cellStyle name="Percent 539" xfId="4273" xr:uid="{00000000-0005-0000-0000-000086100000}"/>
    <cellStyle name="Percent 54" xfId="4274" xr:uid="{00000000-0005-0000-0000-000087100000}"/>
    <cellStyle name="Percent 540" xfId="4275" xr:uid="{00000000-0005-0000-0000-000088100000}"/>
    <cellStyle name="Percent 541" xfId="4276" xr:uid="{00000000-0005-0000-0000-000089100000}"/>
    <cellStyle name="Percent 542" xfId="4277" xr:uid="{00000000-0005-0000-0000-00008A100000}"/>
    <cellStyle name="Percent 543" xfId="4278" xr:uid="{00000000-0005-0000-0000-00008B100000}"/>
    <cellStyle name="Percent 544" xfId="4279" xr:uid="{00000000-0005-0000-0000-00008C100000}"/>
    <cellStyle name="Percent 545" xfId="4280" xr:uid="{00000000-0005-0000-0000-00008D100000}"/>
    <cellStyle name="Percent 546" xfId="4281" xr:uid="{00000000-0005-0000-0000-00008E100000}"/>
    <cellStyle name="Percent 547" xfId="4282" xr:uid="{00000000-0005-0000-0000-00008F100000}"/>
    <cellStyle name="Percent 548" xfId="4283" xr:uid="{00000000-0005-0000-0000-000090100000}"/>
    <cellStyle name="Percent 549" xfId="4284" xr:uid="{00000000-0005-0000-0000-000091100000}"/>
    <cellStyle name="Percent 55" xfId="4285" xr:uid="{00000000-0005-0000-0000-000092100000}"/>
    <cellStyle name="Percent 550" xfId="4286" xr:uid="{00000000-0005-0000-0000-000093100000}"/>
    <cellStyle name="Percent 551" xfId="4287" xr:uid="{00000000-0005-0000-0000-000094100000}"/>
    <cellStyle name="Percent 552" xfId="4288" xr:uid="{00000000-0005-0000-0000-000095100000}"/>
    <cellStyle name="Percent 553" xfId="4289" xr:uid="{00000000-0005-0000-0000-000096100000}"/>
    <cellStyle name="Percent 554" xfId="4290" xr:uid="{00000000-0005-0000-0000-000097100000}"/>
    <cellStyle name="Percent 555" xfId="4291" xr:uid="{00000000-0005-0000-0000-000098100000}"/>
    <cellStyle name="Percent 556" xfId="4292" xr:uid="{00000000-0005-0000-0000-000099100000}"/>
    <cellStyle name="Percent 557" xfId="4293" xr:uid="{00000000-0005-0000-0000-00009A100000}"/>
    <cellStyle name="Percent 558" xfId="4294" xr:uid="{00000000-0005-0000-0000-00009B100000}"/>
    <cellStyle name="Percent 559" xfId="4295" xr:uid="{00000000-0005-0000-0000-00009C100000}"/>
    <cellStyle name="Percent 56" xfId="4296" xr:uid="{00000000-0005-0000-0000-00009D100000}"/>
    <cellStyle name="Percent 560" xfId="4297" xr:uid="{00000000-0005-0000-0000-00009E100000}"/>
    <cellStyle name="Percent 561" xfId="4298" xr:uid="{00000000-0005-0000-0000-00009F100000}"/>
    <cellStyle name="Percent 562" xfId="4299" xr:uid="{00000000-0005-0000-0000-0000A0100000}"/>
    <cellStyle name="Percent 563" xfId="4300" xr:uid="{00000000-0005-0000-0000-0000A1100000}"/>
    <cellStyle name="Percent 564" xfId="4301" xr:uid="{00000000-0005-0000-0000-0000A2100000}"/>
    <cellStyle name="Percent 565" xfId="4302" xr:uid="{00000000-0005-0000-0000-0000A3100000}"/>
    <cellStyle name="Percent 566" xfId="4303" xr:uid="{00000000-0005-0000-0000-0000A4100000}"/>
    <cellStyle name="Percent 567" xfId="4304" xr:uid="{00000000-0005-0000-0000-0000A5100000}"/>
    <cellStyle name="Percent 568" xfId="4305" xr:uid="{00000000-0005-0000-0000-0000A6100000}"/>
    <cellStyle name="Percent 569" xfId="4306" xr:uid="{00000000-0005-0000-0000-0000A7100000}"/>
    <cellStyle name="Percent 57" xfId="4307" xr:uid="{00000000-0005-0000-0000-0000A8100000}"/>
    <cellStyle name="Percent 570" xfId="4308" xr:uid="{00000000-0005-0000-0000-0000A9100000}"/>
    <cellStyle name="Percent 571" xfId="4309" xr:uid="{00000000-0005-0000-0000-0000AA100000}"/>
    <cellStyle name="Percent 572" xfId="4310" xr:uid="{00000000-0005-0000-0000-0000AB100000}"/>
    <cellStyle name="Percent 573" xfId="4311" xr:uid="{00000000-0005-0000-0000-0000AC100000}"/>
    <cellStyle name="Percent 574" xfId="4312" xr:uid="{00000000-0005-0000-0000-0000AD100000}"/>
    <cellStyle name="Percent 575" xfId="4313" xr:uid="{00000000-0005-0000-0000-0000AE100000}"/>
    <cellStyle name="Percent 576" xfId="4314" xr:uid="{00000000-0005-0000-0000-0000AF100000}"/>
    <cellStyle name="Percent 577" xfId="4315" xr:uid="{00000000-0005-0000-0000-0000B0100000}"/>
    <cellStyle name="Percent 578" xfId="4316" xr:uid="{00000000-0005-0000-0000-0000B1100000}"/>
    <cellStyle name="Percent 579" xfId="4317" xr:uid="{00000000-0005-0000-0000-0000B2100000}"/>
    <cellStyle name="Percent 58" xfId="4318" xr:uid="{00000000-0005-0000-0000-0000B3100000}"/>
    <cellStyle name="Percent 580" xfId="4319" xr:uid="{00000000-0005-0000-0000-0000B4100000}"/>
    <cellStyle name="Percent 581" xfId="4320" xr:uid="{00000000-0005-0000-0000-0000B5100000}"/>
    <cellStyle name="Percent 582" xfId="4321" xr:uid="{00000000-0005-0000-0000-0000B6100000}"/>
    <cellStyle name="Percent 583" xfId="4322" xr:uid="{00000000-0005-0000-0000-0000B7100000}"/>
    <cellStyle name="Percent 584" xfId="4323" xr:uid="{00000000-0005-0000-0000-0000B8100000}"/>
    <cellStyle name="Percent 585" xfId="4324" xr:uid="{00000000-0005-0000-0000-0000B9100000}"/>
    <cellStyle name="Percent 586" xfId="4325" xr:uid="{00000000-0005-0000-0000-0000BA100000}"/>
    <cellStyle name="Percent 587" xfId="4326" xr:uid="{00000000-0005-0000-0000-0000BB100000}"/>
    <cellStyle name="Percent 588" xfId="4327" xr:uid="{00000000-0005-0000-0000-0000BC100000}"/>
    <cellStyle name="Percent 589" xfId="4328" xr:uid="{00000000-0005-0000-0000-0000BD100000}"/>
    <cellStyle name="Percent 59" xfId="4329" xr:uid="{00000000-0005-0000-0000-0000BE100000}"/>
    <cellStyle name="Percent 590" xfId="4330" xr:uid="{00000000-0005-0000-0000-0000BF100000}"/>
    <cellStyle name="Percent 591" xfId="4331" xr:uid="{00000000-0005-0000-0000-0000C0100000}"/>
    <cellStyle name="Percent 592" xfId="4332" xr:uid="{00000000-0005-0000-0000-0000C1100000}"/>
    <cellStyle name="Percent 593" xfId="4333" xr:uid="{00000000-0005-0000-0000-0000C2100000}"/>
    <cellStyle name="Percent 594" xfId="4334" xr:uid="{00000000-0005-0000-0000-0000C3100000}"/>
    <cellStyle name="Percent 595" xfId="4335" xr:uid="{00000000-0005-0000-0000-0000C4100000}"/>
    <cellStyle name="Percent 596" xfId="4336" xr:uid="{00000000-0005-0000-0000-0000C5100000}"/>
    <cellStyle name="Percent 597" xfId="4337" xr:uid="{00000000-0005-0000-0000-0000C6100000}"/>
    <cellStyle name="Percent 598" xfId="4338" xr:uid="{00000000-0005-0000-0000-0000C7100000}"/>
    <cellStyle name="Percent 599" xfId="4339" xr:uid="{00000000-0005-0000-0000-0000C8100000}"/>
    <cellStyle name="Percent 6" xfId="4340" xr:uid="{00000000-0005-0000-0000-0000C9100000}"/>
    <cellStyle name="Percent 6 10" xfId="4341" xr:uid="{00000000-0005-0000-0000-0000CA100000}"/>
    <cellStyle name="Percent 6 11" xfId="4342" xr:uid="{00000000-0005-0000-0000-0000CB100000}"/>
    <cellStyle name="Percent 6 12" xfId="4343" xr:uid="{00000000-0005-0000-0000-0000CC100000}"/>
    <cellStyle name="Percent 6 13" xfId="4344" xr:uid="{00000000-0005-0000-0000-0000CD100000}"/>
    <cellStyle name="Percent 6 2" xfId="4345" xr:uid="{00000000-0005-0000-0000-0000CE100000}"/>
    <cellStyle name="Percent 6 3" xfId="4346" xr:uid="{00000000-0005-0000-0000-0000CF100000}"/>
    <cellStyle name="Percent 6 4" xfId="4347" xr:uid="{00000000-0005-0000-0000-0000D0100000}"/>
    <cellStyle name="Percent 6 5" xfId="4348" xr:uid="{00000000-0005-0000-0000-0000D1100000}"/>
    <cellStyle name="Percent 6 6" xfId="4349" xr:uid="{00000000-0005-0000-0000-0000D2100000}"/>
    <cellStyle name="Percent 6 7" xfId="4350" xr:uid="{00000000-0005-0000-0000-0000D3100000}"/>
    <cellStyle name="Percent 6 8" xfId="4351" xr:uid="{00000000-0005-0000-0000-0000D4100000}"/>
    <cellStyle name="Percent 6 9" xfId="4352" xr:uid="{00000000-0005-0000-0000-0000D5100000}"/>
    <cellStyle name="Percent 60" xfId="4353" xr:uid="{00000000-0005-0000-0000-0000D6100000}"/>
    <cellStyle name="Percent 600" xfId="4354" xr:uid="{00000000-0005-0000-0000-0000D7100000}"/>
    <cellStyle name="Percent 601" xfId="4355" xr:uid="{00000000-0005-0000-0000-0000D8100000}"/>
    <cellStyle name="Percent 602" xfId="4356" xr:uid="{00000000-0005-0000-0000-0000D9100000}"/>
    <cellStyle name="Percent 603" xfId="4357" xr:uid="{00000000-0005-0000-0000-0000DA100000}"/>
    <cellStyle name="Percent 604" xfId="4358" xr:uid="{00000000-0005-0000-0000-0000DB100000}"/>
    <cellStyle name="Percent 605" xfId="4359" xr:uid="{00000000-0005-0000-0000-0000DC100000}"/>
    <cellStyle name="Percent 606" xfId="4360" xr:uid="{00000000-0005-0000-0000-0000DD100000}"/>
    <cellStyle name="Percent 607" xfId="4361" xr:uid="{00000000-0005-0000-0000-0000DE100000}"/>
    <cellStyle name="Percent 608" xfId="4362" xr:uid="{00000000-0005-0000-0000-0000DF100000}"/>
    <cellStyle name="Percent 609" xfId="4363" xr:uid="{00000000-0005-0000-0000-0000E0100000}"/>
    <cellStyle name="Percent 61" xfId="4364" xr:uid="{00000000-0005-0000-0000-0000E1100000}"/>
    <cellStyle name="Percent 610" xfId="4365" xr:uid="{00000000-0005-0000-0000-0000E2100000}"/>
    <cellStyle name="Percent 611" xfId="4366" xr:uid="{00000000-0005-0000-0000-0000E3100000}"/>
    <cellStyle name="Percent 612" xfId="4367" xr:uid="{00000000-0005-0000-0000-0000E4100000}"/>
    <cellStyle name="Percent 613" xfId="4368" xr:uid="{00000000-0005-0000-0000-0000E5100000}"/>
    <cellStyle name="Percent 614" xfId="4369" xr:uid="{00000000-0005-0000-0000-0000E6100000}"/>
    <cellStyle name="Percent 615" xfId="4370" xr:uid="{00000000-0005-0000-0000-0000E7100000}"/>
    <cellStyle name="Percent 616" xfId="4371" xr:uid="{00000000-0005-0000-0000-0000E8100000}"/>
    <cellStyle name="Percent 617" xfId="4372" xr:uid="{00000000-0005-0000-0000-0000E9100000}"/>
    <cellStyle name="Percent 618" xfId="4373" xr:uid="{00000000-0005-0000-0000-0000EA100000}"/>
    <cellStyle name="Percent 619" xfId="4374" xr:uid="{00000000-0005-0000-0000-0000EB100000}"/>
    <cellStyle name="Percent 62" xfId="4375" xr:uid="{00000000-0005-0000-0000-0000EC100000}"/>
    <cellStyle name="Percent 620" xfId="4376" xr:uid="{00000000-0005-0000-0000-0000ED100000}"/>
    <cellStyle name="Percent 621" xfId="4377" xr:uid="{00000000-0005-0000-0000-0000EE100000}"/>
    <cellStyle name="Percent 622" xfId="4378" xr:uid="{00000000-0005-0000-0000-0000EF100000}"/>
    <cellStyle name="Percent 623" xfId="4379" xr:uid="{00000000-0005-0000-0000-0000F0100000}"/>
    <cellStyle name="Percent 624" xfId="4380" xr:uid="{00000000-0005-0000-0000-0000F1100000}"/>
    <cellStyle name="Percent 625" xfId="4381" xr:uid="{00000000-0005-0000-0000-0000F2100000}"/>
    <cellStyle name="Percent 626" xfId="4382" xr:uid="{00000000-0005-0000-0000-0000F3100000}"/>
    <cellStyle name="Percent 627" xfId="4383" xr:uid="{00000000-0005-0000-0000-0000F4100000}"/>
    <cellStyle name="Percent 628" xfId="4384" xr:uid="{00000000-0005-0000-0000-0000F5100000}"/>
    <cellStyle name="Percent 629" xfId="3770" xr:uid="{00000000-0005-0000-0000-0000F6100000}"/>
    <cellStyle name="Percent 63" xfId="4385" xr:uid="{00000000-0005-0000-0000-0000F7100000}"/>
    <cellStyle name="Percent 630" xfId="4537" xr:uid="{00000000-0005-0000-0000-0000F8100000}"/>
    <cellStyle name="Percent 631" xfId="4529" xr:uid="{00000000-0005-0000-0000-0000F9100000}"/>
    <cellStyle name="Percent 632" xfId="4536" xr:uid="{00000000-0005-0000-0000-0000FA100000}"/>
    <cellStyle name="Percent 64" xfId="4386" xr:uid="{00000000-0005-0000-0000-0000FB100000}"/>
    <cellStyle name="Percent 65" xfId="4387" xr:uid="{00000000-0005-0000-0000-0000FC100000}"/>
    <cellStyle name="Percent 66" xfId="4388" xr:uid="{00000000-0005-0000-0000-0000FD100000}"/>
    <cellStyle name="Percent 67" xfId="4389" xr:uid="{00000000-0005-0000-0000-0000FE100000}"/>
    <cellStyle name="Percent 68" xfId="4390" xr:uid="{00000000-0005-0000-0000-0000FF100000}"/>
    <cellStyle name="Percent 69" xfId="4391" xr:uid="{00000000-0005-0000-0000-000000110000}"/>
    <cellStyle name="Percent 7" xfId="4392" xr:uid="{00000000-0005-0000-0000-000001110000}"/>
    <cellStyle name="Percent 7 2" xfId="4393" xr:uid="{00000000-0005-0000-0000-000002110000}"/>
    <cellStyle name="Percent 70" xfId="4394" xr:uid="{00000000-0005-0000-0000-000003110000}"/>
    <cellStyle name="Percent 71" xfId="4395" xr:uid="{00000000-0005-0000-0000-000004110000}"/>
    <cellStyle name="Percent 72" xfId="4396" xr:uid="{00000000-0005-0000-0000-000005110000}"/>
    <cellStyle name="Percent 73" xfId="4397" xr:uid="{00000000-0005-0000-0000-000006110000}"/>
    <cellStyle name="Percent 74" xfId="4398" xr:uid="{00000000-0005-0000-0000-000007110000}"/>
    <cellStyle name="Percent 75" xfId="4399" xr:uid="{00000000-0005-0000-0000-000008110000}"/>
    <cellStyle name="Percent 76" xfId="4400" xr:uid="{00000000-0005-0000-0000-000009110000}"/>
    <cellStyle name="Percent 77" xfId="4401" xr:uid="{00000000-0005-0000-0000-00000A110000}"/>
    <cellStyle name="Percent 78" xfId="4402" xr:uid="{00000000-0005-0000-0000-00000B110000}"/>
    <cellStyle name="Percent 79" xfId="4403" xr:uid="{00000000-0005-0000-0000-00000C110000}"/>
    <cellStyle name="Percent 8" xfId="4404" xr:uid="{00000000-0005-0000-0000-00000D110000}"/>
    <cellStyle name="Percent 8 2" xfId="4405" xr:uid="{00000000-0005-0000-0000-00000E110000}"/>
    <cellStyle name="Percent 80" xfId="4406" xr:uid="{00000000-0005-0000-0000-00000F110000}"/>
    <cellStyle name="Percent 81" xfId="4407" xr:uid="{00000000-0005-0000-0000-000010110000}"/>
    <cellStyle name="Percent 82" xfId="4408" xr:uid="{00000000-0005-0000-0000-000011110000}"/>
    <cellStyle name="Percent 83" xfId="4409" xr:uid="{00000000-0005-0000-0000-000012110000}"/>
    <cellStyle name="Percent 84" xfId="4410" xr:uid="{00000000-0005-0000-0000-000013110000}"/>
    <cellStyle name="Percent 85" xfId="4411" xr:uid="{00000000-0005-0000-0000-000014110000}"/>
    <cellStyle name="Percent 86" xfId="4412" xr:uid="{00000000-0005-0000-0000-000015110000}"/>
    <cellStyle name="Percent 87" xfId="4413" xr:uid="{00000000-0005-0000-0000-000016110000}"/>
    <cellStyle name="Percent 88" xfId="4414" xr:uid="{00000000-0005-0000-0000-000017110000}"/>
    <cellStyle name="Percent 89" xfId="4415" xr:uid="{00000000-0005-0000-0000-000018110000}"/>
    <cellStyle name="Percent 9" xfId="4416" xr:uid="{00000000-0005-0000-0000-000019110000}"/>
    <cellStyle name="Percent 9 2" xfId="4417" xr:uid="{00000000-0005-0000-0000-00001A110000}"/>
    <cellStyle name="Percent 90" xfId="4418" xr:uid="{00000000-0005-0000-0000-00001B110000}"/>
    <cellStyle name="Percent 91" xfId="4419" xr:uid="{00000000-0005-0000-0000-00001C110000}"/>
    <cellStyle name="Percent 92" xfId="4420" xr:uid="{00000000-0005-0000-0000-00001D110000}"/>
    <cellStyle name="Percent 93" xfId="4421" xr:uid="{00000000-0005-0000-0000-00001E110000}"/>
    <cellStyle name="Percent 94" xfId="4422" xr:uid="{00000000-0005-0000-0000-00001F110000}"/>
    <cellStyle name="Percent 95" xfId="4423" xr:uid="{00000000-0005-0000-0000-000020110000}"/>
    <cellStyle name="Percent 96" xfId="4424" xr:uid="{00000000-0005-0000-0000-000021110000}"/>
    <cellStyle name="Percent 97" xfId="4425" xr:uid="{00000000-0005-0000-0000-000022110000}"/>
    <cellStyle name="Percent 98" xfId="4426" xr:uid="{00000000-0005-0000-0000-000023110000}"/>
    <cellStyle name="Percent 99" xfId="4427" xr:uid="{00000000-0005-0000-0000-000024110000}"/>
    <cellStyle name="Percent[2]" xfId="789" xr:uid="{00000000-0005-0000-0000-000025110000}"/>
    <cellStyle name="PercentSales" xfId="790" xr:uid="{00000000-0005-0000-0000-000026110000}"/>
    <cellStyle name="Pilkku_SHEET4A.XLS" xfId="791" xr:uid="{00000000-0005-0000-0000-000027110000}"/>
    <cellStyle name="Porcentaje" xfId="792" xr:uid="{00000000-0005-0000-0000-000028110000}"/>
    <cellStyle name="Power Price" xfId="793" xr:uid="{00000000-0005-0000-0000-000029110000}"/>
    <cellStyle name="Present Value" xfId="794" xr:uid="{00000000-0005-0000-0000-00002A110000}"/>
    <cellStyle name="ProcessedVerySmall" xfId="795" xr:uid="{00000000-0005-0000-0000-00002B110000}"/>
    <cellStyle name="PSChar" xfId="4428" xr:uid="{00000000-0005-0000-0000-00002C110000}"/>
    <cellStyle name="PSChar 2" xfId="4429" xr:uid="{00000000-0005-0000-0000-00002D110000}"/>
    <cellStyle name="PSDate" xfId="4430" xr:uid="{00000000-0005-0000-0000-00002E110000}"/>
    <cellStyle name="PSDec" xfId="4431" xr:uid="{00000000-0005-0000-0000-00002F110000}"/>
    <cellStyle name="PSHeading" xfId="4432" xr:uid="{00000000-0005-0000-0000-000030110000}"/>
    <cellStyle name="PSHeading 2" xfId="4433" xr:uid="{00000000-0005-0000-0000-000031110000}"/>
    <cellStyle name="PSInt" xfId="4434" xr:uid="{00000000-0005-0000-0000-000032110000}"/>
    <cellStyle name="PSSpacer" xfId="4435" xr:uid="{00000000-0005-0000-0000-000033110000}"/>
    <cellStyle name="PSSpacer 2" xfId="4436" xr:uid="{00000000-0005-0000-0000-000034110000}"/>
    <cellStyle name="Pyör. luku_SHEET4A.XLS" xfId="796" xr:uid="{00000000-0005-0000-0000-000035110000}"/>
    <cellStyle name="Pyör. valuutta_SHEET4A.XLS" xfId="797" xr:uid="{00000000-0005-0000-0000-000036110000}"/>
    <cellStyle name="RangeBelow" xfId="4437" xr:uid="{00000000-0005-0000-0000-000037110000}"/>
    <cellStyle name="RangeBelow 2" xfId="4438" xr:uid="{00000000-0005-0000-0000-000038110000}"/>
    <cellStyle name="RangeName" xfId="798" xr:uid="{00000000-0005-0000-0000-000039110000}"/>
    <cellStyle name="Red font" xfId="799" xr:uid="{00000000-0005-0000-0000-00003A110000}"/>
    <cellStyle name="Relative" xfId="800" xr:uid="{00000000-0005-0000-0000-00003B110000}"/>
    <cellStyle name="Results" xfId="801" xr:uid="{00000000-0005-0000-0000-00003C110000}"/>
    <cellStyle name="Salida" xfId="802" xr:uid="{00000000-0005-0000-0000-00003D110000}"/>
    <cellStyle name="Section Heading-Large" xfId="803" xr:uid="{00000000-0005-0000-0000-00003E110000}"/>
    <cellStyle name="Section Heading-Small" xfId="804" xr:uid="{00000000-0005-0000-0000-00003F110000}"/>
    <cellStyle name="Single Border" xfId="805" xr:uid="{00000000-0005-0000-0000-000040110000}"/>
    <cellStyle name="STYL0 - Style1" xfId="806" xr:uid="{00000000-0005-0000-0000-000041110000}"/>
    <cellStyle name="STYL1 - Style2" xfId="807" xr:uid="{00000000-0005-0000-0000-000042110000}"/>
    <cellStyle name="STYL2 - Style3" xfId="808" xr:uid="{00000000-0005-0000-0000-000043110000}"/>
    <cellStyle name="STYL3 - Style4" xfId="809" xr:uid="{00000000-0005-0000-0000-000044110000}"/>
    <cellStyle name="STYL4 - Style5" xfId="810" xr:uid="{00000000-0005-0000-0000-000045110000}"/>
    <cellStyle name="STYL5 - Style6" xfId="811" xr:uid="{00000000-0005-0000-0000-000046110000}"/>
    <cellStyle name="STYL6 - Style7" xfId="812" xr:uid="{00000000-0005-0000-0000-000047110000}"/>
    <cellStyle name="STYL7 - Style8" xfId="813" xr:uid="{00000000-0005-0000-0000-000048110000}"/>
    <cellStyle name="Style 1" xfId="814" xr:uid="{00000000-0005-0000-0000-000049110000}"/>
    <cellStyle name="Style 1 2" xfId="4440" xr:uid="{00000000-0005-0000-0000-00004A110000}"/>
    <cellStyle name="Style 1 3" xfId="4441" xr:uid="{00000000-0005-0000-0000-00004B110000}"/>
    <cellStyle name="Style 1 4" xfId="4439" xr:uid="{00000000-0005-0000-0000-00004C110000}"/>
    <cellStyle name="Style 1_2014-08 NSPM Revenue Review" xfId="4442" xr:uid="{00000000-0005-0000-0000-00004D110000}"/>
    <cellStyle name="Style 21" xfId="4443" xr:uid="{00000000-0005-0000-0000-00004E110000}"/>
    <cellStyle name="Style 22" xfId="4444" xr:uid="{00000000-0005-0000-0000-00004F110000}"/>
    <cellStyle name="Style 23" xfId="4445" xr:uid="{00000000-0005-0000-0000-000050110000}"/>
    <cellStyle name="STYLE1" xfId="815" xr:uid="{00000000-0005-0000-0000-000051110000}"/>
    <cellStyle name="STYLE2" xfId="816" xr:uid="{00000000-0005-0000-0000-000052110000}"/>
    <cellStyle name="styleDateRange" xfId="4446" xr:uid="{00000000-0005-0000-0000-000053110000}"/>
    <cellStyle name="SubHeading 1" xfId="817" xr:uid="{00000000-0005-0000-0000-000054110000}"/>
    <cellStyle name="SubHeading 2" xfId="818" xr:uid="{00000000-0005-0000-0000-000055110000}"/>
    <cellStyle name="SubRoutine" xfId="4447" xr:uid="{00000000-0005-0000-0000-000056110000}"/>
    <cellStyle name="SubRoutine 2" xfId="4448" xr:uid="{00000000-0005-0000-0000-000057110000}"/>
    <cellStyle name="summation" xfId="819" xr:uid="{00000000-0005-0000-0000-000058110000}"/>
    <cellStyle name="Table Title" xfId="820" xr:uid="{00000000-0005-0000-0000-000059110000}"/>
    <cellStyle name="Tabs" xfId="4449" xr:uid="{00000000-0005-0000-0000-00005A110000}"/>
    <cellStyle name="Tabs 2" xfId="4450" xr:uid="{00000000-0005-0000-0000-00005B110000}"/>
    <cellStyle name="Texto de advertencia" xfId="821" xr:uid="{00000000-0005-0000-0000-00005C110000}"/>
    <cellStyle name="Texto explicativo" xfId="822" xr:uid="{00000000-0005-0000-0000-00005D110000}"/>
    <cellStyle name="TFCF" xfId="823" xr:uid="{00000000-0005-0000-0000-00005E110000}"/>
    <cellStyle name="þ(Î'_x000c_ïþ÷_x000c_âþÖ_x0006__x0002_Þ”_x0013__x0007__x0001__x0001_" xfId="4451" xr:uid="{00000000-0005-0000-0000-00005F110000}"/>
    <cellStyle name="þ(Î'_x000c_ïþ÷_x000c_âþÖ_x0006__x0002_Þ”_x0013__x0007__x0001__x0001_ 2" xfId="4452" xr:uid="{00000000-0005-0000-0000-000060110000}"/>
    <cellStyle name="Thousands" xfId="824" xr:uid="{00000000-0005-0000-0000-000061110000}"/>
    <cellStyle name="TimeLine" xfId="825" xr:uid="{00000000-0005-0000-0000-000062110000}"/>
    <cellStyle name="Title 2" xfId="4453" xr:uid="{00000000-0005-0000-0000-000063110000}"/>
    <cellStyle name="Title 2 10" xfId="4454" xr:uid="{00000000-0005-0000-0000-000064110000}"/>
    <cellStyle name="Title 2 11" xfId="4455" xr:uid="{00000000-0005-0000-0000-000065110000}"/>
    <cellStyle name="Title 2 12" xfId="4456" xr:uid="{00000000-0005-0000-0000-000066110000}"/>
    <cellStyle name="Title 2 13" xfId="4457" xr:uid="{00000000-0005-0000-0000-000067110000}"/>
    <cellStyle name="Title 2 14" xfId="4458" xr:uid="{00000000-0005-0000-0000-000068110000}"/>
    <cellStyle name="Title 2 15" xfId="4459" xr:uid="{00000000-0005-0000-0000-000069110000}"/>
    <cellStyle name="Title 2 16" xfId="4460" xr:uid="{00000000-0005-0000-0000-00006A110000}"/>
    <cellStyle name="Title 2 17" xfId="4461" xr:uid="{00000000-0005-0000-0000-00006B110000}"/>
    <cellStyle name="Title 2 18" xfId="4462" xr:uid="{00000000-0005-0000-0000-00006C110000}"/>
    <cellStyle name="Title 2 19" xfId="4463" xr:uid="{00000000-0005-0000-0000-00006D110000}"/>
    <cellStyle name="Title 2 2" xfId="4464" xr:uid="{00000000-0005-0000-0000-00006E110000}"/>
    <cellStyle name="Title 2 20" xfId="4465" xr:uid="{00000000-0005-0000-0000-00006F110000}"/>
    <cellStyle name="Title 2 21" xfId="4466" xr:uid="{00000000-0005-0000-0000-000070110000}"/>
    <cellStyle name="Title 2 22" xfId="4467" xr:uid="{00000000-0005-0000-0000-000071110000}"/>
    <cellStyle name="Title 2 23" xfId="4468" xr:uid="{00000000-0005-0000-0000-000072110000}"/>
    <cellStyle name="Title 2 24" xfId="4469" xr:uid="{00000000-0005-0000-0000-000073110000}"/>
    <cellStyle name="Title 2 25" xfId="4470" xr:uid="{00000000-0005-0000-0000-000074110000}"/>
    <cellStyle name="Title 2 26" xfId="4471" xr:uid="{00000000-0005-0000-0000-000075110000}"/>
    <cellStyle name="Title 2 27" xfId="4472" xr:uid="{00000000-0005-0000-0000-000076110000}"/>
    <cellStyle name="Title 2 28" xfId="4473" xr:uid="{00000000-0005-0000-0000-000077110000}"/>
    <cellStyle name="Title 2 29" xfId="4474" xr:uid="{00000000-0005-0000-0000-000078110000}"/>
    <cellStyle name="Title 2 3" xfId="4475" xr:uid="{00000000-0005-0000-0000-000079110000}"/>
    <cellStyle name="Title 2 30" xfId="4476" xr:uid="{00000000-0005-0000-0000-00007A110000}"/>
    <cellStyle name="Title 2 31" xfId="4477" xr:uid="{00000000-0005-0000-0000-00007B110000}"/>
    <cellStyle name="Title 2 32" xfId="4478" xr:uid="{00000000-0005-0000-0000-00007C110000}"/>
    <cellStyle name="Title 2 4" xfId="4479" xr:uid="{00000000-0005-0000-0000-00007D110000}"/>
    <cellStyle name="Title 2 5" xfId="4480" xr:uid="{00000000-0005-0000-0000-00007E110000}"/>
    <cellStyle name="Title 2 6" xfId="4481" xr:uid="{00000000-0005-0000-0000-00007F110000}"/>
    <cellStyle name="Title 2 7" xfId="4482" xr:uid="{00000000-0005-0000-0000-000080110000}"/>
    <cellStyle name="Title 2 8" xfId="4483" xr:uid="{00000000-0005-0000-0000-000081110000}"/>
    <cellStyle name="Title 2 9" xfId="4484" xr:uid="{00000000-0005-0000-0000-000082110000}"/>
    <cellStyle name="Title 3" xfId="4485" xr:uid="{00000000-0005-0000-0000-000083110000}"/>
    <cellStyle name="Title 4" xfId="4486" xr:uid="{00000000-0005-0000-0000-000084110000}"/>
    <cellStyle name="Título" xfId="826" xr:uid="{00000000-0005-0000-0000-000085110000}"/>
    <cellStyle name="Título 1" xfId="827" xr:uid="{00000000-0005-0000-0000-000086110000}"/>
    <cellStyle name="Título 2" xfId="828" xr:uid="{00000000-0005-0000-0000-000087110000}"/>
    <cellStyle name="Título 3" xfId="829" xr:uid="{00000000-0005-0000-0000-000088110000}"/>
    <cellStyle name="Total 2" xfId="4487" xr:uid="{00000000-0005-0000-0000-000089110000}"/>
    <cellStyle name="Total 2 10" xfId="4488" xr:uid="{00000000-0005-0000-0000-00008A110000}"/>
    <cellStyle name="Total 2 11" xfId="4489" xr:uid="{00000000-0005-0000-0000-00008B110000}"/>
    <cellStyle name="Total 2 12" xfId="4490" xr:uid="{00000000-0005-0000-0000-00008C110000}"/>
    <cellStyle name="Total 2 13" xfId="4491" xr:uid="{00000000-0005-0000-0000-00008D110000}"/>
    <cellStyle name="Total 2 14" xfId="4492" xr:uid="{00000000-0005-0000-0000-00008E110000}"/>
    <cellStyle name="Total 2 15" xfId="4493" xr:uid="{00000000-0005-0000-0000-00008F110000}"/>
    <cellStyle name="Total 2 16" xfId="4494" xr:uid="{00000000-0005-0000-0000-000090110000}"/>
    <cellStyle name="Total 2 17" xfId="4495" xr:uid="{00000000-0005-0000-0000-000091110000}"/>
    <cellStyle name="Total 2 18" xfId="4496" xr:uid="{00000000-0005-0000-0000-000092110000}"/>
    <cellStyle name="Total 2 19" xfId="4497" xr:uid="{00000000-0005-0000-0000-000093110000}"/>
    <cellStyle name="Total 2 2" xfId="4498" xr:uid="{00000000-0005-0000-0000-000094110000}"/>
    <cellStyle name="Total 2 20" xfId="4499" xr:uid="{00000000-0005-0000-0000-000095110000}"/>
    <cellStyle name="Total 2 21" xfId="4500" xr:uid="{00000000-0005-0000-0000-000096110000}"/>
    <cellStyle name="Total 2 22" xfId="4501" xr:uid="{00000000-0005-0000-0000-000097110000}"/>
    <cellStyle name="Total 2 23" xfId="4502" xr:uid="{00000000-0005-0000-0000-000098110000}"/>
    <cellStyle name="Total 2 24" xfId="4503" xr:uid="{00000000-0005-0000-0000-000099110000}"/>
    <cellStyle name="Total 2 25" xfId="4504" xr:uid="{00000000-0005-0000-0000-00009A110000}"/>
    <cellStyle name="Total 2 26" xfId="4505" xr:uid="{00000000-0005-0000-0000-00009B110000}"/>
    <cellStyle name="Total 2 27" xfId="4506" xr:uid="{00000000-0005-0000-0000-00009C110000}"/>
    <cellStyle name="Total 2 28" xfId="4507" xr:uid="{00000000-0005-0000-0000-00009D110000}"/>
    <cellStyle name="Total 2 29" xfId="4508" xr:uid="{00000000-0005-0000-0000-00009E110000}"/>
    <cellStyle name="Total 2 3" xfId="4509" xr:uid="{00000000-0005-0000-0000-00009F110000}"/>
    <cellStyle name="Total 2 30" xfId="4510" xr:uid="{00000000-0005-0000-0000-0000A0110000}"/>
    <cellStyle name="Total 2 31" xfId="4511" xr:uid="{00000000-0005-0000-0000-0000A1110000}"/>
    <cellStyle name="Total 2 32" xfId="4512" xr:uid="{00000000-0005-0000-0000-0000A2110000}"/>
    <cellStyle name="Total 2 4" xfId="4513" xr:uid="{00000000-0005-0000-0000-0000A3110000}"/>
    <cellStyle name="Total 2 5" xfId="4514" xr:uid="{00000000-0005-0000-0000-0000A4110000}"/>
    <cellStyle name="Total 2 6" xfId="4515" xr:uid="{00000000-0005-0000-0000-0000A5110000}"/>
    <cellStyle name="Total 2 7" xfId="4516" xr:uid="{00000000-0005-0000-0000-0000A6110000}"/>
    <cellStyle name="Total 2 8" xfId="4517" xr:uid="{00000000-0005-0000-0000-0000A7110000}"/>
    <cellStyle name="Total 2 9" xfId="4518" xr:uid="{00000000-0005-0000-0000-0000A8110000}"/>
    <cellStyle name="Total 3" xfId="4519" xr:uid="{00000000-0005-0000-0000-0000A9110000}"/>
    <cellStyle name="Total 4" xfId="4520" xr:uid="{00000000-0005-0000-0000-0000AA110000}"/>
    <cellStyle name="Unprot" xfId="830" xr:uid="{00000000-0005-0000-0000-0000AB110000}"/>
    <cellStyle name="Unprot 2" xfId="4522" xr:uid="{00000000-0005-0000-0000-0000AC110000}"/>
    <cellStyle name="Unprot 3" xfId="4521" xr:uid="{00000000-0005-0000-0000-0000AD110000}"/>
    <cellStyle name="Unprot$" xfId="831" xr:uid="{00000000-0005-0000-0000-0000AE110000}"/>
    <cellStyle name="Unprot_2008 Aeolus III Budget with gross up" xfId="832" xr:uid="{00000000-0005-0000-0000-0000AF110000}"/>
    <cellStyle name="Unprotect" xfId="833" xr:uid="{00000000-0005-0000-0000-0000B0110000}"/>
    <cellStyle name="Valuutta_SHEET4A.XLS" xfId="834" xr:uid="{00000000-0005-0000-0000-0000B1110000}"/>
    <cellStyle name="Warning Text 2" xfId="4524" xr:uid="{00000000-0005-0000-0000-0000B2110000}"/>
    <cellStyle name="Warning Text 2 2" xfId="4525" xr:uid="{00000000-0005-0000-0000-0000B3110000}"/>
    <cellStyle name="Warning Text 2 3" xfId="4526" xr:uid="{00000000-0005-0000-0000-0000B4110000}"/>
    <cellStyle name="Warning Text 3" xfId="4527" xr:uid="{00000000-0005-0000-0000-0000B5110000}"/>
    <cellStyle name="Warning Text 4" xfId="4528" xr:uid="{00000000-0005-0000-0000-0000B6110000}"/>
    <cellStyle name="Year" xfId="835" xr:uid="{00000000-0005-0000-0000-0000B7110000}"/>
    <cellStyle name="콤마 [0]_94하반기" xfId="836" xr:uid="{00000000-0005-0000-0000-0000B8110000}"/>
    <cellStyle name="콤마_94하반기" xfId="837" xr:uid="{00000000-0005-0000-0000-0000B9110000}"/>
    <cellStyle name="통화 [0]_94하반기" xfId="838" xr:uid="{00000000-0005-0000-0000-0000BA110000}"/>
    <cellStyle name="통화_94하반기" xfId="839" xr:uid="{00000000-0005-0000-0000-0000BB110000}"/>
    <cellStyle name="표준_Ⅰ.경영실적" xfId="840" xr:uid="{00000000-0005-0000-0000-0000BC110000}"/>
  </cellStyles>
  <dxfs count="0"/>
  <tableStyles count="0" defaultTableStyle="TableStyleMedium2" defaultPivotStyle="PivotStyleLight16"/>
  <colors>
    <mruColors>
      <color rgb="FF0093B2"/>
      <color rgb="FF007B5F"/>
      <color rgb="FFBEB7B2"/>
      <color rgb="FFE1DDDB"/>
      <color rgb="FF005F83"/>
      <color rgb="FF25FFCB"/>
      <color rgb="FF37DEFF"/>
      <color rgb="FFF3D54E"/>
      <color rgb="FFED1B2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3.6751481561346305E-2"/>
          <c:y val="0.15663436806946179"/>
          <c:w val="0.66714829037353729"/>
          <c:h val="0.4866429117622656"/>
        </c:manualLayout>
      </c:layout>
      <c:barChart>
        <c:barDir val="bar"/>
        <c:grouping val="stacked"/>
        <c:varyColors val="0"/>
        <c:ser>
          <c:idx val="0"/>
          <c:order val="0"/>
          <c:tx>
            <c:strRef>
              <c:f>'Calculator - CO'!$C$9</c:f>
              <c:strCache>
                <c:ptCount val="1"/>
                <c:pt idx="0">
                  <c:v>Colorado RPS Compliance Obligation</c:v>
                </c:pt>
              </c:strCache>
            </c:strRef>
          </c:tx>
          <c:spPr>
            <a:solidFill>
              <a:srgbClr val="0093B2"/>
            </a:solidFill>
          </c:spPr>
          <c:invertIfNegative val="0"/>
          <c:val>
            <c:numRef>
              <c:f>'Calculator - CO'!$F$9</c:f>
              <c:numCache>
                <c:formatCode>0.0%</c:formatCode>
                <c:ptCount val="1"/>
                <c:pt idx="0">
                  <c:v>0.3</c:v>
                </c:pt>
              </c:numCache>
            </c:numRef>
          </c:val>
          <c:extLst>
            <c:ext xmlns:c16="http://schemas.microsoft.com/office/drawing/2014/chart" uri="{C3380CC4-5D6E-409C-BE32-E72D297353CC}">
              <c16:uniqueId val="{00000000-20A5-4580-8DEA-4141F3C0D739}"/>
            </c:ext>
          </c:extLst>
        </c:ser>
        <c:ser>
          <c:idx val="1"/>
          <c:order val="1"/>
          <c:tx>
            <c:strRef>
              <c:f>'Calculator - CO'!$C$10</c:f>
              <c:strCache>
                <c:ptCount val="1"/>
                <c:pt idx="0">
                  <c:v>Percent Renewable Above and Beyond RPS</c:v>
                </c:pt>
              </c:strCache>
            </c:strRef>
          </c:tx>
          <c:spPr>
            <a:solidFill>
              <a:srgbClr val="005F83"/>
            </a:solidFill>
          </c:spPr>
          <c:invertIfNegative val="0"/>
          <c:val>
            <c:numRef>
              <c:f>'Calculator - CO'!$F$10</c:f>
              <c:numCache>
                <c:formatCode>0.0%</c:formatCode>
                <c:ptCount val="1"/>
                <c:pt idx="0">
                  <c:v>1.9000000000000017E-2</c:v>
                </c:pt>
              </c:numCache>
            </c:numRef>
          </c:val>
          <c:extLst>
            <c:ext xmlns:c16="http://schemas.microsoft.com/office/drawing/2014/chart" uri="{C3380CC4-5D6E-409C-BE32-E72D297353CC}">
              <c16:uniqueId val="{00000001-20A5-4580-8DEA-4141F3C0D739}"/>
            </c:ext>
          </c:extLst>
        </c:ser>
        <c:dLbls>
          <c:showLegendKey val="0"/>
          <c:showVal val="0"/>
          <c:showCatName val="0"/>
          <c:showSerName val="0"/>
          <c:showPercent val="0"/>
          <c:showBubbleSize val="0"/>
        </c:dLbls>
        <c:gapWidth val="50"/>
        <c:overlap val="100"/>
        <c:axId val="92906240"/>
        <c:axId val="92907776"/>
      </c:barChart>
      <c:catAx>
        <c:axId val="92906240"/>
        <c:scaling>
          <c:orientation val="minMax"/>
        </c:scaling>
        <c:delete val="1"/>
        <c:axPos val="l"/>
        <c:majorTickMark val="out"/>
        <c:minorTickMark val="none"/>
        <c:tickLblPos val="nextTo"/>
        <c:crossAx val="92907776"/>
        <c:crosses val="autoZero"/>
        <c:auto val="1"/>
        <c:lblAlgn val="ctr"/>
        <c:lblOffset val="100"/>
        <c:noMultiLvlLbl val="0"/>
      </c:catAx>
      <c:valAx>
        <c:axId val="92907776"/>
        <c:scaling>
          <c:orientation val="minMax"/>
          <c:max val="1"/>
          <c:min val="0"/>
        </c:scaling>
        <c:delete val="0"/>
        <c:axPos val="b"/>
        <c:majorGridlines/>
        <c:numFmt formatCode="0%" sourceLinked="0"/>
        <c:majorTickMark val="out"/>
        <c:minorTickMark val="none"/>
        <c:tickLblPos val="nextTo"/>
        <c:txPr>
          <a:bodyPr/>
          <a:lstStyle/>
          <a:p>
            <a:pPr>
              <a:defRPr sz="1100">
                <a:latin typeface="Arial" panose="020B0604020202020204" pitchFamily="34" charset="0"/>
                <a:cs typeface="Arial" panose="020B0604020202020204" pitchFamily="34" charset="0"/>
              </a:defRPr>
            </a:pPr>
            <a:endParaRPr lang="en-US"/>
          </a:p>
        </c:txPr>
        <c:crossAx val="92906240"/>
        <c:crosses val="autoZero"/>
        <c:crossBetween val="between"/>
      </c:valAx>
    </c:plotArea>
    <c:legend>
      <c:legendPos val="r"/>
      <c:layout>
        <c:manualLayout>
          <c:xMode val="edge"/>
          <c:yMode val="edge"/>
          <c:x val="0.75145773592637455"/>
          <c:y val="4.3155739634886059E-2"/>
          <c:w val="0.23968915324556625"/>
          <c:h val="0.91368852073022788"/>
        </c:manualLayout>
      </c:layout>
      <c:overlay val="0"/>
      <c:txPr>
        <a:bodyPr/>
        <a:lstStyle/>
        <a:p>
          <a:pPr>
            <a:defRPr sz="1100">
              <a:latin typeface="Arial" panose="020B0604020202020204" pitchFamily="34" charset="0"/>
              <a:cs typeface="Arial" panose="020B0604020202020204" pitchFamily="34" charset="0"/>
            </a:defRPr>
          </a:pPr>
          <a:endParaRPr lang="en-US"/>
        </a:p>
      </c:txPr>
    </c:legend>
    <c:plotVisOnly val="1"/>
    <c:dispBlanksAs val="gap"/>
    <c:showDLblsOverMax val="0"/>
  </c:chart>
  <c:spPr>
    <a:ln>
      <a:noFill/>
    </a:ln>
  </c:sp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7"/>
    </mc:Choice>
    <mc:Fallback>
      <c:style val="7"/>
    </mc:Fallback>
  </mc:AlternateContent>
  <c:chart>
    <c:autoTitleDeleted val="0"/>
    <c:plotArea>
      <c:layout/>
      <c:barChart>
        <c:barDir val="bar"/>
        <c:grouping val="stacked"/>
        <c:varyColors val="0"/>
        <c:ser>
          <c:idx val="0"/>
          <c:order val="0"/>
          <c:tx>
            <c:strRef>
              <c:f>'Calculator - CO'!$L$21</c:f>
              <c:strCache>
                <c:ptCount val="1"/>
                <c:pt idx="0">
                  <c:v>R*C/Windsource subscription</c:v>
                </c:pt>
              </c:strCache>
            </c:strRef>
          </c:tx>
          <c:spPr>
            <a:solidFill>
              <a:srgbClr val="005F83"/>
            </a:solidFill>
          </c:spPr>
          <c:invertIfNegative val="0"/>
          <c:val>
            <c:numRef>
              <c:f>'Calculator - CO'!$N$21</c:f>
              <c:numCache>
                <c:formatCode>0.0%</c:formatCode>
                <c:ptCount val="1"/>
                <c:pt idx="0">
                  <c:v>0</c:v>
                </c:pt>
              </c:numCache>
            </c:numRef>
          </c:val>
          <c:extLst>
            <c:ext xmlns:c16="http://schemas.microsoft.com/office/drawing/2014/chart" uri="{C3380CC4-5D6E-409C-BE32-E72D297353CC}">
              <c16:uniqueId val="{00000000-3535-4D21-80C2-967022B2E6D7}"/>
            </c:ext>
          </c:extLst>
        </c:ser>
        <c:ser>
          <c:idx val="3"/>
          <c:order val="1"/>
          <c:tx>
            <c:strRef>
              <c:f>'Calculator - CO'!$L$22</c:f>
              <c:strCache>
                <c:ptCount val="1"/>
                <c:pt idx="0">
                  <c:v>Customer-sited renewables with RECs retained</c:v>
                </c:pt>
              </c:strCache>
            </c:strRef>
          </c:tx>
          <c:spPr>
            <a:solidFill>
              <a:srgbClr val="007B5F"/>
            </a:solidFill>
          </c:spPr>
          <c:invertIfNegative val="0"/>
          <c:val>
            <c:numRef>
              <c:f>'Calculator - CO'!$N$22</c:f>
              <c:numCache>
                <c:formatCode>0.0%</c:formatCode>
                <c:ptCount val="1"/>
                <c:pt idx="0">
                  <c:v>0</c:v>
                </c:pt>
              </c:numCache>
            </c:numRef>
          </c:val>
          <c:extLst>
            <c:ext xmlns:c16="http://schemas.microsoft.com/office/drawing/2014/chart" uri="{C3380CC4-5D6E-409C-BE32-E72D297353CC}">
              <c16:uniqueId val="{00000003-3535-4D21-80C2-967022B2E6D7}"/>
            </c:ext>
          </c:extLst>
        </c:ser>
        <c:ser>
          <c:idx val="4"/>
          <c:order val="2"/>
          <c:tx>
            <c:strRef>
              <c:f>'Calculator - CO'!$L$23</c:f>
              <c:strCache>
                <c:ptCount val="1"/>
                <c:pt idx="0">
                  <c:v>Other RECs</c:v>
                </c:pt>
              </c:strCache>
            </c:strRef>
          </c:tx>
          <c:spPr>
            <a:solidFill>
              <a:srgbClr val="007B5F">
                <a:alpha val="60000"/>
              </a:srgbClr>
            </a:solidFill>
          </c:spPr>
          <c:invertIfNegative val="0"/>
          <c:val>
            <c:numRef>
              <c:f>'Calculator - CO'!$N$23</c:f>
              <c:numCache>
                <c:formatCode>0.0%</c:formatCode>
                <c:ptCount val="1"/>
                <c:pt idx="0">
                  <c:v>0</c:v>
                </c:pt>
              </c:numCache>
            </c:numRef>
          </c:val>
          <c:extLst>
            <c:ext xmlns:c16="http://schemas.microsoft.com/office/drawing/2014/chart" uri="{C3380CC4-5D6E-409C-BE32-E72D297353CC}">
              <c16:uniqueId val="{00000004-3535-4D21-80C2-967022B2E6D7}"/>
            </c:ext>
          </c:extLst>
        </c:ser>
        <c:ser>
          <c:idx val="1"/>
          <c:order val="3"/>
          <c:tx>
            <c:strRef>
              <c:f>'Calculator - CO'!$L$24</c:f>
              <c:strCache>
                <c:ptCount val="1"/>
                <c:pt idx="0">
                  <c:v>CRP</c:v>
                </c:pt>
              </c:strCache>
            </c:strRef>
          </c:tx>
          <c:invertIfNegative val="0"/>
          <c:val>
            <c:numRef>
              <c:f>'Calculator - CO'!$N$24</c:f>
              <c:numCache>
                <c:formatCode>0.0%</c:formatCode>
                <c:ptCount val="1"/>
                <c:pt idx="0">
                  <c:v>0</c:v>
                </c:pt>
              </c:numCache>
            </c:numRef>
          </c:val>
          <c:extLst>
            <c:ext xmlns:c16="http://schemas.microsoft.com/office/drawing/2014/chart" uri="{C3380CC4-5D6E-409C-BE32-E72D297353CC}">
              <c16:uniqueId val="{00000000-26F1-4ED3-A609-374E75B7B833}"/>
            </c:ext>
          </c:extLst>
        </c:ser>
        <c:dLbls>
          <c:showLegendKey val="0"/>
          <c:showVal val="0"/>
          <c:showCatName val="0"/>
          <c:showSerName val="0"/>
          <c:showPercent val="0"/>
          <c:showBubbleSize val="0"/>
        </c:dLbls>
        <c:gapWidth val="50"/>
        <c:overlap val="100"/>
        <c:axId val="92976640"/>
        <c:axId val="92978176"/>
      </c:barChart>
      <c:catAx>
        <c:axId val="92976640"/>
        <c:scaling>
          <c:orientation val="minMax"/>
        </c:scaling>
        <c:delete val="1"/>
        <c:axPos val="l"/>
        <c:majorTickMark val="out"/>
        <c:minorTickMark val="none"/>
        <c:tickLblPos val="nextTo"/>
        <c:crossAx val="92978176"/>
        <c:crosses val="autoZero"/>
        <c:auto val="1"/>
        <c:lblAlgn val="ctr"/>
        <c:lblOffset val="100"/>
        <c:noMultiLvlLbl val="0"/>
      </c:catAx>
      <c:valAx>
        <c:axId val="92978176"/>
        <c:scaling>
          <c:orientation val="minMax"/>
          <c:max val="1"/>
          <c:min val="0"/>
        </c:scaling>
        <c:delete val="0"/>
        <c:axPos val="b"/>
        <c:majorGridlines/>
        <c:numFmt formatCode="0%" sourceLinked="0"/>
        <c:majorTickMark val="out"/>
        <c:minorTickMark val="none"/>
        <c:tickLblPos val="nextTo"/>
        <c:txPr>
          <a:bodyPr/>
          <a:lstStyle/>
          <a:p>
            <a:pPr>
              <a:defRPr sz="1100">
                <a:latin typeface="Arial" panose="020B0604020202020204" pitchFamily="34" charset="0"/>
                <a:cs typeface="Arial" panose="020B0604020202020204" pitchFamily="34" charset="0"/>
              </a:defRPr>
            </a:pPr>
            <a:endParaRPr lang="en-US"/>
          </a:p>
        </c:txPr>
        <c:crossAx val="92976640"/>
        <c:crosses val="autoZero"/>
        <c:crossBetween val="between"/>
      </c:valAx>
    </c:plotArea>
    <c:legend>
      <c:legendPos val="r"/>
      <c:layout>
        <c:manualLayout>
          <c:xMode val="edge"/>
          <c:yMode val="edge"/>
          <c:x val="0.66631806871224508"/>
          <c:y val="3.8389851977850963E-2"/>
          <c:w val="0.32505659387236563"/>
          <c:h val="0.94071793538877613"/>
        </c:manualLayout>
      </c:layout>
      <c:overlay val="0"/>
      <c:txPr>
        <a:bodyPr/>
        <a:lstStyle/>
        <a:p>
          <a:pPr rtl="0">
            <a:defRPr>
              <a:latin typeface="Arial" panose="020B0604020202020204" pitchFamily="34" charset="0"/>
              <a:cs typeface="Arial" panose="020B0604020202020204" pitchFamily="34" charset="0"/>
            </a:defRPr>
          </a:pPr>
          <a:endParaRPr lang="en-US"/>
        </a:p>
      </c:txPr>
    </c:legend>
    <c:plotVisOnly val="1"/>
    <c:dispBlanksAs val="gap"/>
    <c:showDLblsOverMax val="0"/>
  </c:chart>
  <c:spPr>
    <a:noFill/>
    <a:ln>
      <a:noFill/>
    </a:ln>
  </c:sp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3" Type="http://schemas.openxmlformats.org/officeDocument/2006/relationships/hyperlink" Target="https://myaccount.xcelenergy.com/" TargetMode="External"/><Relationship Id="rId2" Type="http://schemas.openxmlformats.org/officeDocument/2006/relationships/image" Target="../media/image1.jpeg"/><Relationship Id="rId1" Type="http://schemas.openxmlformats.org/officeDocument/2006/relationships/chart" Target="../charts/chart1.xml"/><Relationship Id="rId4"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1</xdr:col>
      <xdr:colOff>210199</xdr:colOff>
      <xdr:row>10</xdr:row>
      <xdr:rowOff>40048</xdr:rowOff>
    </xdr:from>
    <xdr:to>
      <xdr:col>9</xdr:col>
      <xdr:colOff>107157</xdr:colOff>
      <xdr:row>14</xdr:row>
      <xdr:rowOff>169934</xdr:rowOff>
    </xdr:to>
    <xdr:graphicFrame macro="">
      <xdr:nvGraphicFramePr>
        <xdr:cNvPr id="3" name="Chart 2">
          <a:extLst>
            <a:ext uri="{FF2B5EF4-FFF2-40B4-BE49-F238E27FC236}">
              <a16:creationId xmlns:a16="http://schemas.microsoft.com/office/drawing/2014/main" id="{00000000-0008-0000-04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294482</xdr:colOff>
      <xdr:row>32</xdr:row>
      <xdr:rowOff>8658</xdr:rowOff>
    </xdr:from>
    <xdr:to>
      <xdr:col>10</xdr:col>
      <xdr:colOff>122237</xdr:colOff>
      <xdr:row>35</xdr:row>
      <xdr:rowOff>273844</xdr:rowOff>
    </xdr:to>
    <xdr:sp macro="" textlink="">
      <xdr:nvSpPr>
        <xdr:cNvPr id="2" name="TextBox 1">
          <a:extLst>
            <a:ext uri="{FF2B5EF4-FFF2-40B4-BE49-F238E27FC236}">
              <a16:creationId xmlns:a16="http://schemas.microsoft.com/office/drawing/2014/main" id="{00000000-0008-0000-0400-000002000000}"/>
            </a:ext>
          </a:extLst>
        </xdr:cNvPr>
        <xdr:cNvSpPr txBox="1"/>
      </xdr:nvSpPr>
      <xdr:spPr>
        <a:xfrm>
          <a:off x="294482" y="9640814"/>
          <a:ext cx="8912224" cy="101528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solidFill>
                <a:srgbClr val="FF0000"/>
              </a:solidFill>
              <a:effectLst/>
              <a:latin typeface="Arial" panose="020B0604020202020204" pitchFamily="34" charset="0"/>
              <a:ea typeface="+mn-ea"/>
              <a:cs typeface="Arial" panose="020B0604020202020204" pitchFamily="34" charset="0"/>
            </a:rPr>
            <a:t>This calculator is for informational purposes only and should be used only to understand possible outcomes of accounting for the Certified Renewable Percentage in Colorado. Information in this calculator is based on estimates and projections and does not guarantee any specific outcome, resource mix or performance by resources used to serve Xcel Energy customers. The customer is responsible for appropriate accounting of RECs associated with their generation and for complying with all applicable contracts and laws regarding REC ownership and renewable energy claims. </a:t>
          </a:r>
        </a:p>
      </xdr:txBody>
    </xdr:sp>
    <xdr:clientData/>
  </xdr:twoCellAnchor>
  <xdr:twoCellAnchor editAs="oneCell">
    <xdr:from>
      <xdr:col>5</xdr:col>
      <xdr:colOff>1012031</xdr:colOff>
      <xdr:row>1</xdr:row>
      <xdr:rowOff>23493</xdr:rowOff>
    </xdr:from>
    <xdr:to>
      <xdr:col>8</xdr:col>
      <xdr:colOff>177866</xdr:colOff>
      <xdr:row>2</xdr:row>
      <xdr:rowOff>181767</xdr:rowOff>
    </xdr:to>
    <xdr:pic>
      <xdr:nvPicPr>
        <xdr:cNvPr id="6" name="Picture 5" descr="XN_Spotlight_News_LogoVertical.jpg">
          <a:extLst>
            <a:ext uri="{FF2B5EF4-FFF2-40B4-BE49-F238E27FC236}">
              <a16:creationId xmlns:a16="http://schemas.microsoft.com/office/drawing/2014/main" id="{00000000-0008-0000-0400-000006000000}"/>
            </a:ext>
          </a:extLst>
        </xdr:cNvPr>
        <xdr:cNvPicPr>
          <a:picLocks noChangeAspect="1" noChangeArrowheads="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l="7729" t="14744" r="4347" b="13812"/>
        <a:stretch/>
      </xdr:blipFill>
      <xdr:spPr bwMode="auto">
        <a:xfrm>
          <a:off x="5834062" y="23493"/>
          <a:ext cx="1875698" cy="64325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2119</xdr:colOff>
      <xdr:row>15</xdr:row>
      <xdr:rowOff>49666</xdr:rowOff>
    </xdr:from>
    <xdr:to>
      <xdr:col>9</xdr:col>
      <xdr:colOff>488157</xdr:colOff>
      <xdr:row>15</xdr:row>
      <xdr:rowOff>515142</xdr:rowOff>
    </xdr:to>
    <xdr:sp macro="" textlink="">
      <xdr:nvSpPr>
        <xdr:cNvPr id="7" name="TextBox 6">
          <a:extLst>
            <a:ext uri="{FF2B5EF4-FFF2-40B4-BE49-F238E27FC236}">
              <a16:creationId xmlns:a16="http://schemas.microsoft.com/office/drawing/2014/main" id="{00000000-0008-0000-0400-000007000000}"/>
            </a:ext>
          </a:extLst>
        </xdr:cNvPr>
        <xdr:cNvSpPr txBox="1"/>
      </xdr:nvSpPr>
      <xdr:spPr>
        <a:xfrm>
          <a:off x="359307" y="3895385"/>
          <a:ext cx="8832319" cy="4654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050">
              <a:solidFill>
                <a:srgbClr val="ED1B2E"/>
              </a:solidFill>
              <a:effectLst/>
              <a:latin typeface="Arial" panose="020B0604020202020204" pitchFamily="34" charset="0"/>
              <a:ea typeface="+mn-ea"/>
              <a:cs typeface="Arial" panose="020B0604020202020204" pitchFamily="34" charset="0"/>
            </a:rPr>
            <a:t>*This Certified Renewable Percentage has not yet been third-party verified. </a:t>
          </a:r>
        </a:p>
        <a:p>
          <a:pPr algn="ctr"/>
          <a:r>
            <a:rPr lang="en-US" sz="1050">
              <a:solidFill>
                <a:srgbClr val="ED1B2E"/>
              </a:solidFill>
              <a:effectLst/>
              <a:latin typeface="Arial" panose="020B0604020202020204" pitchFamily="34" charset="0"/>
              <a:ea typeface="+mn-ea"/>
              <a:cs typeface="Arial" panose="020B0604020202020204" pitchFamily="34" charset="0"/>
            </a:rPr>
            <a:t>Future year numbers are based on current plans and are subject to change.</a:t>
          </a:r>
          <a:endParaRPr lang="en-US" sz="1050" baseline="0">
            <a:solidFill>
              <a:srgbClr val="ED1B2E"/>
            </a:solidFill>
            <a:effectLst/>
            <a:latin typeface="Arial" panose="020B0604020202020204" pitchFamily="34" charset="0"/>
            <a:ea typeface="+mn-ea"/>
            <a:cs typeface="Arial" panose="020B0604020202020204" pitchFamily="34" charset="0"/>
          </a:endParaRPr>
        </a:p>
      </xdr:txBody>
    </xdr:sp>
    <xdr:clientData/>
  </xdr:twoCellAnchor>
  <xdr:twoCellAnchor>
    <xdr:from>
      <xdr:col>2</xdr:col>
      <xdr:colOff>698502</xdr:colOff>
      <xdr:row>18</xdr:row>
      <xdr:rowOff>132291</xdr:rowOff>
    </xdr:from>
    <xdr:to>
      <xdr:col>7</xdr:col>
      <xdr:colOff>357187</xdr:colOff>
      <xdr:row>18</xdr:row>
      <xdr:rowOff>523875</xdr:rowOff>
    </xdr:to>
    <xdr:sp macro="" textlink="">
      <xdr:nvSpPr>
        <xdr:cNvPr id="19" name="TextBox 18">
          <a:hlinkClick xmlns:r="http://schemas.openxmlformats.org/officeDocument/2006/relationships" r:id="rId3"/>
          <a:extLst>
            <a:ext uri="{FF2B5EF4-FFF2-40B4-BE49-F238E27FC236}">
              <a16:creationId xmlns:a16="http://schemas.microsoft.com/office/drawing/2014/main" id="{00000000-0008-0000-0400-000013000000}"/>
            </a:ext>
          </a:extLst>
        </xdr:cNvPr>
        <xdr:cNvSpPr txBox="1"/>
      </xdr:nvSpPr>
      <xdr:spPr>
        <a:xfrm>
          <a:off x="1924846" y="5597260"/>
          <a:ext cx="5171279" cy="391584"/>
        </a:xfrm>
        <a:prstGeom prst="roundRect">
          <a:avLst/>
        </a:prstGeom>
        <a:solidFill>
          <a:srgbClr val="007B5F"/>
        </a:solidFill>
        <a:ln w="19050">
          <a:noFill/>
        </a:ln>
        <a:effectLst>
          <a:outerShdw blurRad="50800" dist="38100" dir="5400000" algn="t"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ctr"/>
        <a:lstStyle/>
        <a:p>
          <a:pPr algn="ctr"/>
          <a:r>
            <a:rPr lang="en-US" sz="1200" b="1" baseline="0">
              <a:solidFill>
                <a:schemeClr val="bg1"/>
              </a:solidFill>
              <a:latin typeface="Arial" panose="020B0604020202020204" pitchFamily="34" charset="0"/>
              <a:cs typeface="Arial" panose="020B0604020202020204" pitchFamily="34" charset="0"/>
            </a:rPr>
            <a:t>Click here to access your past 12 months of usage on My Account</a:t>
          </a:r>
          <a:endParaRPr lang="en-US" sz="1200" b="1">
            <a:solidFill>
              <a:schemeClr val="bg1"/>
            </a:solidFill>
            <a:latin typeface="Arial" panose="020B0604020202020204" pitchFamily="34" charset="0"/>
            <a:cs typeface="Arial" panose="020B0604020202020204" pitchFamily="34" charset="0"/>
          </a:endParaRPr>
        </a:p>
      </xdr:txBody>
    </xdr:sp>
    <xdr:clientData/>
  </xdr:twoCellAnchor>
  <xdr:twoCellAnchor>
    <xdr:from>
      <xdr:col>0</xdr:col>
      <xdr:colOff>309564</xdr:colOff>
      <xdr:row>36</xdr:row>
      <xdr:rowOff>28502</xdr:rowOff>
    </xdr:from>
    <xdr:to>
      <xdr:col>10</xdr:col>
      <xdr:colOff>165365</xdr:colOff>
      <xdr:row>39</xdr:row>
      <xdr:rowOff>59531</xdr:rowOff>
    </xdr:to>
    <xdr:sp macro="" textlink="">
      <xdr:nvSpPr>
        <xdr:cNvPr id="17" name="TextBox 16">
          <a:extLst>
            <a:ext uri="{FF2B5EF4-FFF2-40B4-BE49-F238E27FC236}">
              <a16:creationId xmlns:a16="http://schemas.microsoft.com/office/drawing/2014/main" id="{00000000-0008-0000-0400-000011000000}"/>
            </a:ext>
          </a:extLst>
        </xdr:cNvPr>
        <xdr:cNvSpPr txBox="1"/>
      </xdr:nvSpPr>
      <xdr:spPr>
        <a:xfrm>
          <a:off x="309564" y="10732221"/>
          <a:ext cx="8940270" cy="60252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US" sz="1100" b="1">
              <a:solidFill>
                <a:sysClr val="windowText" lastClr="000000"/>
              </a:solidFill>
              <a:effectLst/>
              <a:latin typeface="Arial" panose="020B0604020202020204" pitchFamily="34" charset="0"/>
              <a:ea typeface="+mn-ea"/>
              <a:cs typeface="Arial" panose="020B0604020202020204" pitchFamily="34" charset="0"/>
            </a:rPr>
            <a:t>Additional notes on assumptions:</a:t>
          </a:r>
          <a:r>
            <a:rPr lang="en-US" sz="1100" b="1" baseline="0">
              <a:solidFill>
                <a:sysClr val="windowText" lastClr="000000"/>
              </a:solidFill>
              <a:effectLst/>
              <a:latin typeface="Arial" panose="020B0604020202020204" pitchFamily="34" charset="0"/>
              <a:ea typeface="+mn-ea"/>
              <a:cs typeface="Arial" panose="020B0604020202020204" pitchFamily="34" charset="0"/>
            </a:rPr>
            <a:t> </a:t>
          </a:r>
          <a:r>
            <a:rPr lang="en-US" sz="1100" baseline="0">
              <a:solidFill>
                <a:sysClr val="windowText" lastClr="000000"/>
              </a:solidFill>
              <a:effectLst/>
              <a:latin typeface="Arial" panose="020B0604020202020204" pitchFamily="34" charset="0"/>
              <a:ea typeface="+mn-ea"/>
              <a:cs typeface="Arial" panose="020B0604020202020204" pitchFamily="34" charset="0"/>
            </a:rPr>
            <a:t>While the resource plan is the most important variable in the CRP equation, many other variables are involved, including total retail sales, Solar*Rewards participation, Renewable*Connect participation, etc. This tool will be updated periodically to reflect our most current understanding of these variables.</a:t>
          </a:r>
          <a:endParaRPr lang="en-US" sz="1100">
            <a:solidFill>
              <a:sysClr val="windowText" lastClr="000000"/>
            </a:solidFill>
            <a:effectLst/>
            <a:latin typeface="Arial" panose="020B0604020202020204" pitchFamily="34" charset="0"/>
            <a:ea typeface="+mn-ea"/>
            <a:cs typeface="Arial" panose="020B0604020202020204" pitchFamily="34" charset="0"/>
          </a:endParaRPr>
        </a:p>
      </xdr:txBody>
    </xdr:sp>
    <xdr:clientData/>
  </xdr:twoCellAnchor>
  <xdr:twoCellAnchor>
    <xdr:from>
      <xdr:col>0</xdr:col>
      <xdr:colOff>336021</xdr:colOff>
      <xdr:row>26</xdr:row>
      <xdr:rowOff>65087</xdr:rowOff>
    </xdr:from>
    <xdr:to>
      <xdr:col>10</xdr:col>
      <xdr:colOff>85989</xdr:colOff>
      <xdr:row>31</xdr:row>
      <xdr:rowOff>144201</xdr:rowOff>
    </xdr:to>
    <xdr:graphicFrame macro="">
      <xdr:nvGraphicFramePr>
        <xdr:cNvPr id="10" name="Chart 9">
          <a:extLst>
            <a:ext uri="{FF2B5EF4-FFF2-40B4-BE49-F238E27FC236}">
              <a16:creationId xmlns:a16="http://schemas.microsoft.com/office/drawing/2014/main" id="{00000000-0008-0000-0400-00000A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B1:V39"/>
  <sheetViews>
    <sheetView showGridLines="0" tabSelected="1" topLeftCell="A7" zoomScale="80" zoomScaleNormal="80" workbookViewId="0">
      <selection activeCell="C7" sqref="C7"/>
    </sheetView>
  </sheetViews>
  <sheetFormatPr defaultColWidth="9.1796875" defaultRowHeight="14"/>
  <cols>
    <col min="1" max="1" width="5.1796875" style="7" customWidth="1"/>
    <col min="2" max="2" width="13.26953125" style="7" customWidth="1"/>
    <col min="3" max="3" width="12.453125" style="7" customWidth="1"/>
    <col min="4" max="4" width="17.81640625" style="7" customWidth="1"/>
    <col min="5" max="5" width="23.54296875" style="7" customWidth="1"/>
    <col min="6" max="6" width="17.54296875" style="7" customWidth="1"/>
    <col min="7" max="7" width="9.08984375" style="7" customWidth="1"/>
    <col min="8" max="8" width="13.90625" style="7" customWidth="1"/>
    <col min="9" max="9" width="11.1796875" style="7" customWidth="1"/>
    <col min="10" max="10" width="7.453125" style="7" customWidth="1"/>
    <col min="11" max="11" width="12.54296875" style="7" bestFit="1" customWidth="1"/>
    <col min="12" max="12" width="63.54296875" style="7" customWidth="1"/>
    <col min="13" max="13" width="16.1796875" style="7" customWidth="1"/>
    <col min="14" max="14" width="28.453125" style="7" customWidth="1"/>
    <col min="15" max="15" width="13.81640625" style="7" bestFit="1" customWidth="1"/>
    <col min="16" max="16384" width="9.1796875" style="7"/>
  </cols>
  <sheetData>
    <row r="1" spans="2:22" ht="8" customHeight="1"/>
    <row r="2" spans="2:22" ht="38.25" customHeight="1">
      <c r="B2" s="46" t="s">
        <v>15</v>
      </c>
      <c r="C2" s="46"/>
      <c r="D2" s="46"/>
      <c r="E2" s="46"/>
      <c r="G2" s="8"/>
    </row>
    <row r="3" spans="2:22" ht="28" customHeight="1">
      <c r="B3" s="53" t="s">
        <v>32</v>
      </c>
      <c r="C3" s="53"/>
      <c r="D3" s="53"/>
      <c r="E3" s="53"/>
      <c r="F3" s="53"/>
      <c r="G3" s="8"/>
      <c r="I3" s="47" t="s">
        <v>25</v>
      </c>
      <c r="J3" s="47"/>
    </row>
    <row r="4" spans="2:22" ht="22.5" customHeight="1">
      <c r="B4" s="55" t="s">
        <v>20</v>
      </c>
      <c r="C4" s="55"/>
      <c r="D4" s="55"/>
      <c r="E4" s="55"/>
      <c r="F4" s="55"/>
      <c r="G4" s="55"/>
      <c r="H4" s="55"/>
      <c r="I4" s="55"/>
      <c r="J4" s="55"/>
    </row>
    <row r="5" spans="2:22" ht="64.5" customHeight="1">
      <c r="B5" s="45" t="s">
        <v>21</v>
      </c>
      <c r="C5" s="45"/>
      <c r="D5" s="45"/>
      <c r="E5" s="45"/>
      <c r="F5" s="45"/>
      <c r="G5" s="45"/>
      <c r="H5" s="45"/>
      <c r="I5" s="45"/>
      <c r="J5" s="45"/>
    </row>
    <row r="6" spans="2:22" ht="4.5" customHeight="1">
      <c r="B6" s="30"/>
      <c r="C6" s="30"/>
      <c r="D6" s="30"/>
      <c r="E6" s="30"/>
      <c r="F6" s="30"/>
      <c r="G6" s="30"/>
      <c r="H6" s="30"/>
      <c r="I6" s="30"/>
      <c r="J6" s="30"/>
    </row>
    <row r="7" spans="2:22" ht="20.25" customHeight="1">
      <c r="B7" s="9" t="s">
        <v>18</v>
      </c>
      <c r="C7" s="5">
        <v>2020</v>
      </c>
      <c r="D7" s="30"/>
      <c r="E7" s="30"/>
      <c r="F7" s="30"/>
      <c r="G7" s="30"/>
      <c r="H7" s="30"/>
      <c r="L7" s="10"/>
      <c r="M7" s="10"/>
      <c r="N7" s="10"/>
      <c r="O7" s="10"/>
    </row>
    <row r="8" spans="2:22" ht="27.75" customHeight="1">
      <c r="C8" s="56" t="s">
        <v>16</v>
      </c>
      <c r="D8" s="56"/>
      <c r="E8" s="56"/>
      <c r="F8" s="11" t="str">
        <f>VLOOKUP(C7,'Data Validation'!A2:E13,4,FALSE)</f>
        <v>31.9%*</v>
      </c>
      <c r="H8" s="12"/>
      <c r="N8" s="30"/>
      <c r="O8" s="30"/>
      <c r="P8" s="30"/>
      <c r="Q8" s="30"/>
      <c r="R8" s="30"/>
      <c r="S8" s="30"/>
      <c r="T8" s="30"/>
      <c r="U8" s="30"/>
      <c r="V8" s="30"/>
    </row>
    <row r="9" spans="2:22" ht="17.25" customHeight="1">
      <c r="C9" s="57" t="s">
        <v>23</v>
      </c>
      <c r="D9" s="57"/>
      <c r="E9" s="57"/>
      <c r="F9" s="11">
        <f>SUMIF('Data Validation'!A:A,C7,'Data Validation'!B:B)</f>
        <v>0.3</v>
      </c>
    </row>
    <row r="10" spans="2:22" ht="17.25" customHeight="1">
      <c r="C10" s="57" t="s">
        <v>0</v>
      </c>
      <c r="D10" s="57"/>
      <c r="E10" s="57"/>
      <c r="F10" s="11">
        <f>SUMIF('Data Validation'!A:A,C7,'Data Validation'!E:E)</f>
        <v>1.9000000000000017E-2</v>
      </c>
      <c r="L10" s="10"/>
      <c r="M10" s="10"/>
    </row>
    <row r="11" spans="2:22">
      <c r="C11" s="13"/>
      <c r="L11" s="10"/>
      <c r="M11" s="10"/>
      <c r="N11" s="10"/>
      <c r="O11" s="10"/>
    </row>
    <row r="12" spans="2:22">
      <c r="C12" s="13"/>
      <c r="L12" s="10"/>
      <c r="M12" s="10"/>
      <c r="N12" s="10"/>
      <c r="O12" s="10"/>
    </row>
    <row r="13" spans="2:22">
      <c r="C13" s="13"/>
      <c r="L13" s="10"/>
      <c r="M13" s="10"/>
      <c r="N13" s="10"/>
      <c r="O13" s="10"/>
    </row>
    <row r="14" spans="2:22">
      <c r="C14" s="13"/>
      <c r="L14" s="10"/>
      <c r="M14" s="10"/>
      <c r="N14" s="10"/>
      <c r="O14" s="10"/>
    </row>
    <row r="15" spans="2:22">
      <c r="C15" s="13"/>
      <c r="L15" s="10"/>
      <c r="M15" s="10"/>
      <c r="N15" s="10"/>
      <c r="O15" s="10"/>
    </row>
    <row r="16" spans="2:22" ht="51.5" customHeight="1">
      <c r="C16" s="13"/>
      <c r="L16" s="10"/>
      <c r="M16" s="10"/>
      <c r="N16" s="10"/>
      <c r="O16" s="10"/>
    </row>
    <row r="17" spans="2:15" ht="26.25" customHeight="1">
      <c r="B17" s="55" t="s">
        <v>24</v>
      </c>
      <c r="C17" s="55"/>
      <c r="D17" s="55"/>
      <c r="E17" s="55"/>
      <c r="F17" s="55"/>
      <c r="G17" s="55"/>
      <c r="H17" s="55"/>
      <c r="I17" s="55"/>
      <c r="J17" s="55"/>
      <c r="L17" s="10"/>
      <c r="M17" s="10"/>
      <c r="N17" s="10"/>
      <c r="O17" s="10"/>
    </row>
    <row r="18" spans="2:15" ht="53.25" customHeight="1">
      <c r="B18" s="54" t="s">
        <v>19</v>
      </c>
      <c r="C18" s="54"/>
      <c r="D18" s="54"/>
      <c r="E18" s="54"/>
      <c r="F18" s="54"/>
      <c r="G18" s="54"/>
      <c r="H18" s="54"/>
      <c r="I18" s="54"/>
      <c r="J18" s="54"/>
      <c r="K18" s="33"/>
      <c r="L18" s="33"/>
      <c r="M18" s="33"/>
      <c r="N18" s="33"/>
      <c r="O18" s="33"/>
    </row>
    <row r="19" spans="2:15" ht="51.75" customHeight="1">
      <c r="B19" s="30"/>
      <c r="C19" s="30"/>
      <c r="D19" s="30"/>
      <c r="E19" s="30"/>
      <c r="F19" s="30"/>
      <c r="G19" s="30"/>
      <c r="H19" s="30"/>
      <c r="I19" s="30"/>
      <c r="J19" s="30"/>
      <c r="K19" s="33"/>
      <c r="L19" s="41" t="s">
        <v>14</v>
      </c>
      <c r="M19" s="41"/>
      <c r="N19" s="41"/>
      <c r="O19" s="34"/>
    </row>
    <row r="20" spans="2:15" ht="31.5" customHeight="1" thickBot="1">
      <c r="C20" s="48" t="s">
        <v>2</v>
      </c>
      <c r="D20" s="48"/>
      <c r="E20" s="48"/>
      <c r="F20" s="48"/>
      <c r="H20" s="14" t="s">
        <v>1</v>
      </c>
      <c r="K20" s="33"/>
      <c r="L20" s="35" t="s">
        <v>12</v>
      </c>
      <c r="M20" s="35" t="s">
        <v>27</v>
      </c>
      <c r="N20" s="35" t="s">
        <v>13</v>
      </c>
      <c r="O20" s="34"/>
    </row>
    <row r="21" spans="2:15" ht="21" customHeight="1" thickBot="1">
      <c r="C21" s="49" t="s">
        <v>10</v>
      </c>
      <c r="D21" s="49"/>
      <c r="E21" s="49"/>
      <c r="F21" s="49"/>
      <c r="H21" s="6"/>
      <c r="K21" s="33"/>
      <c r="L21" s="33" t="s">
        <v>7</v>
      </c>
      <c r="M21" s="36">
        <f>H22</f>
        <v>0</v>
      </c>
      <c r="N21" s="37" t="e">
        <f>H22/H21</f>
        <v>#DIV/0!</v>
      </c>
      <c r="O21" s="34"/>
    </row>
    <row r="22" spans="2:15" ht="18.75" customHeight="1" thickBot="1">
      <c r="C22" s="49" t="s">
        <v>17</v>
      </c>
      <c r="D22" s="49"/>
      <c r="E22" s="49"/>
      <c r="F22" s="49"/>
      <c r="G22" s="15"/>
      <c r="H22" s="6"/>
      <c r="I22" s="16"/>
      <c r="J22" s="17"/>
      <c r="K22" s="33"/>
      <c r="L22" s="33" t="s">
        <v>6</v>
      </c>
      <c r="M22" s="36">
        <f>H23</f>
        <v>0</v>
      </c>
      <c r="N22" s="37" t="e">
        <f>H23/H21</f>
        <v>#DIV/0!</v>
      </c>
      <c r="O22" s="34"/>
    </row>
    <row r="23" spans="2:15" ht="18.75" customHeight="1" thickBot="1">
      <c r="C23" s="49" t="s">
        <v>3</v>
      </c>
      <c r="D23" s="49"/>
      <c r="E23" s="49"/>
      <c r="F23" s="49"/>
      <c r="H23" s="6"/>
      <c r="K23" s="33"/>
      <c r="L23" s="33" t="s">
        <v>8</v>
      </c>
      <c r="M23" s="36">
        <f>H24</f>
        <v>0</v>
      </c>
      <c r="N23" s="37" t="e">
        <f>H24/H21</f>
        <v>#DIV/0!</v>
      </c>
      <c r="O23" s="34"/>
    </row>
    <row r="24" spans="2:15" ht="18.75" customHeight="1" thickBot="1">
      <c r="C24" s="49" t="s">
        <v>9</v>
      </c>
      <c r="D24" s="49"/>
      <c r="E24" s="49"/>
      <c r="F24" s="49"/>
      <c r="G24" s="15"/>
      <c r="H24" s="6"/>
      <c r="J24" s="18"/>
      <c r="K24" s="33"/>
      <c r="L24" s="33" t="s">
        <v>5</v>
      </c>
      <c r="M24" s="36">
        <f>(H21-H23)*(F9+F10)</f>
        <v>0</v>
      </c>
      <c r="N24" s="37" t="e">
        <f>((H21-H23)/H21)*(F9+F10)</f>
        <v>#DIV/0!</v>
      </c>
      <c r="O24" s="34"/>
    </row>
    <row r="25" spans="2:15" ht="17" customHeight="1">
      <c r="C25" s="50" t="s">
        <v>4</v>
      </c>
      <c r="D25" s="50"/>
      <c r="E25" s="50"/>
      <c r="F25" s="50"/>
      <c r="G25" s="50"/>
      <c r="H25" s="42">
        <f>IF(H21&gt;0,IF(N25&lt;=1,N25,1),(F9+F10))</f>
        <v>0.31900000000000001</v>
      </c>
      <c r="I25" s="44" t="str">
        <f>IFERROR(IF(N25&gt;1,"+",""),"")</f>
        <v/>
      </c>
      <c r="K25" s="33"/>
      <c r="L25" s="38" t="s">
        <v>26</v>
      </c>
      <c r="M25" s="39">
        <f>SUM(M21:M24)</f>
        <v>0</v>
      </c>
      <c r="N25" s="40" t="e">
        <f>SUM(N21:N24)</f>
        <v>#DIV/0!</v>
      </c>
      <c r="O25" s="34"/>
    </row>
    <row r="26" spans="2:15" ht="18.75" customHeight="1">
      <c r="B26" s="19"/>
      <c r="C26" s="50"/>
      <c r="D26" s="50"/>
      <c r="E26" s="50"/>
      <c r="F26" s="50"/>
      <c r="G26" s="50"/>
      <c r="H26" s="43"/>
      <c r="I26" s="44"/>
      <c r="J26" s="20"/>
      <c r="K26" s="33"/>
      <c r="L26" s="33"/>
      <c r="M26" s="33"/>
      <c r="N26" s="33"/>
      <c r="O26" s="33"/>
    </row>
    <row r="27" spans="2:15" ht="12" customHeight="1"/>
    <row r="28" spans="2:15" ht="16.5" customHeight="1"/>
    <row r="29" spans="2:15" ht="22.5" customHeight="1"/>
    <row r="30" spans="2:15">
      <c r="L30" s="28"/>
      <c r="M30" s="28"/>
    </row>
    <row r="31" spans="2:15" ht="24.75" customHeight="1"/>
    <row r="32" spans="2:15" ht="21.75" customHeight="1">
      <c r="B32" s="21"/>
      <c r="C32" s="22"/>
      <c r="D32" s="23"/>
    </row>
    <row r="33" spans="2:8" ht="23.25" customHeight="1">
      <c r="B33" s="21"/>
      <c r="C33" s="22"/>
      <c r="D33" s="23"/>
    </row>
    <row r="34" spans="2:8" ht="20.25" customHeight="1">
      <c r="B34" s="21"/>
      <c r="C34" s="22"/>
      <c r="D34" s="23"/>
    </row>
    <row r="35" spans="2:8" ht="15" customHeight="1">
      <c r="B35" s="21"/>
      <c r="C35" s="22"/>
      <c r="D35" s="23"/>
    </row>
    <row r="36" spans="2:8" ht="25.5" customHeight="1">
      <c r="B36" s="51"/>
      <c r="C36" s="52"/>
      <c r="D36" s="52"/>
      <c r="E36" s="52"/>
      <c r="F36" s="52"/>
      <c r="G36" s="52"/>
      <c r="H36" s="52"/>
    </row>
    <row r="37" spans="2:8">
      <c r="B37" s="24"/>
      <c r="C37" s="25"/>
      <c r="D37" s="26"/>
    </row>
    <row r="38" spans="2:8">
      <c r="B38" s="21"/>
      <c r="C38" s="27"/>
      <c r="D38" s="23"/>
    </row>
    <row r="39" spans="2:8" ht="17.25" customHeight="1"/>
  </sheetData>
  <sheetProtection algorithmName="SHA-512" hashValue="u6ovajAhvIiJQfrZl8MZOv/Unljw7xMox+Rszk8lMZQuV2HyN9pdYEuKWW/TdAu/BzsdHcIFah1hr9LNo/Y7dw==" saltValue="0xt+Cx7avvG+2OJtDTPOJg==" spinCount="100000" sheet="1" selectLockedCells="1"/>
  <dataConsolidate/>
  <mergeCells count="20">
    <mergeCell ref="B36:H36"/>
    <mergeCell ref="B3:F3"/>
    <mergeCell ref="B18:J18"/>
    <mergeCell ref="B4:J4"/>
    <mergeCell ref="B17:J17"/>
    <mergeCell ref="C8:E8"/>
    <mergeCell ref="C9:E9"/>
    <mergeCell ref="C10:E10"/>
    <mergeCell ref="L19:N19"/>
    <mergeCell ref="H25:H26"/>
    <mergeCell ref="I25:I26"/>
    <mergeCell ref="B5:J5"/>
    <mergeCell ref="B2:E2"/>
    <mergeCell ref="I3:J3"/>
    <mergeCell ref="C20:F20"/>
    <mergeCell ref="C21:F21"/>
    <mergeCell ref="C22:F22"/>
    <mergeCell ref="C23:F23"/>
    <mergeCell ref="C24:F24"/>
    <mergeCell ref="C25:G26"/>
  </mergeCells>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0000000}">
          <x14:formula1>
            <xm:f>'Data Validation'!$A$2:$A$13</xm:f>
          </x14:formula1>
          <xm:sqref>C7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6446FE-3FDF-4B12-8FC3-2C1DBBA0EB59}">
  <sheetPr codeName="Sheet8"/>
  <dimension ref="A1:F18"/>
  <sheetViews>
    <sheetView workbookViewId="0">
      <selection activeCell="D29" sqref="D29"/>
    </sheetView>
  </sheetViews>
  <sheetFormatPr defaultRowHeight="14.5"/>
  <cols>
    <col min="1" max="1" width="14.54296875" customWidth="1"/>
    <col min="2" max="2" width="17.1796875" customWidth="1"/>
    <col min="4" max="4" width="8.7265625" style="2"/>
    <col min="5" max="5" width="12.1796875" customWidth="1"/>
  </cols>
  <sheetData>
    <row r="1" spans="1:6" s="3" customFormat="1" ht="58">
      <c r="A1" s="4" t="s">
        <v>11</v>
      </c>
      <c r="B1" s="4" t="s">
        <v>22</v>
      </c>
      <c r="C1" s="4" t="s">
        <v>5</v>
      </c>
      <c r="D1" s="4" t="s">
        <v>33</v>
      </c>
      <c r="E1" s="4" t="s">
        <v>0</v>
      </c>
      <c r="F1" s="4"/>
    </row>
    <row r="2" spans="1:6">
      <c r="A2">
        <v>2019</v>
      </c>
      <c r="B2" s="1">
        <v>0.2</v>
      </c>
      <c r="C2" s="1">
        <v>0.21790510969861074</v>
      </c>
      <c r="D2" s="1" t="s">
        <v>34</v>
      </c>
      <c r="E2" s="1">
        <f>C2-B2</f>
        <v>1.7905109698610727E-2</v>
      </c>
    </row>
    <row r="3" spans="1:6">
      <c r="A3">
        <v>2020</v>
      </c>
      <c r="B3" s="1">
        <v>0.3</v>
      </c>
      <c r="C3" s="1">
        <v>0.31900000000000001</v>
      </c>
      <c r="D3" s="1" t="s">
        <v>46</v>
      </c>
      <c r="E3" s="1">
        <f t="shared" ref="E3:E13" si="0">C3-B3</f>
        <v>1.9000000000000017E-2</v>
      </c>
    </row>
    <row r="4" spans="1:6">
      <c r="A4" s="2">
        <v>2021</v>
      </c>
      <c r="B4" s="1">
        <v>0.3</v>
      </c>
      <c r="C4" s="1">
        <v>0.3531301288269646</v>
      </c>
      <c r="D4" s="1" t="s">
        <v>35</v>
      </c>
      <c r="E4" s="1">
        <f t="shared" si="0"/>
        <v>5.3130128826964607E-2</v>
      </c>
    </row>
    <row r="5" spans="1:6">
      <c r="A5" s="2">
        <v>2022</v>
      </c>
      <c r="B5" s="1">
        <v>0.3</v>
      </c>
      <c r="C5" s="1">
        <v>0.37528361525660148</v>
      </c>
      <c r="D5" s="1" t="s">
        <v>36</v>
      </c>
      <c r="E5" s="1">
        <f t="shared" si="0"/>
        <v>7.5283615256601488E-2</v>
      </c>
    </row>
    <row r="6" spans="1:6">
      <c r="A6" s="2">
        <v>2023</v>
      </c>
      <c r="B6" s="1">
        <v>0.3</v>
      </c>
      <c r="C6" s="1">
        <v>0.43559767853126857</v>
      </c>
      <c r="D6" s="1" t="s">
        <v>37</v>
      </c>
      <c r="E6" s="1">
        <f t="shared" si="0"/>
        <v>0.13559767853126858</v>
      </c>
    </row>
    <row r="7" spans="1:6">
      <c r="A7" s="2">
        <v>2024</v>
      </c>
      <c r="B7" s="1">
        <v>0.3</v>
      </c>
      <c r="C7" s="1">
        <v>0.47672781651163604</v>
      </c>
      <c r="D7" s="1" t="s">
        <v>38</v>
      </c>
      <c r="E7" s="1">
        <f t="shared" si="0"/>
        <v>0.17672781651163605</v>
      </c>
    </row>
    <row r="8" spans="1:6">
      <c r="A8" s="2">
        <v>2025</v>
      </c>
      <c r="B8" s="1">
        <v>0.3</v>
      </c>
      <c r="C8" s="1">
        <v>0.51832105743174473</v>
      </c>
      <c r="D8" s="1" t="s">
        <v>39</v>
      </c>
      <c r="E8" s="1">
        <f t="shared" si="0"/>
        <v>0.21832105743174474</v>
      </c>
    </row>
    <row r="9" spans="1:6">
      <c r="A9" s="2">
        <v>2026</v>
      </c>
      <c r="B9" s="1">
        <v>0.3</v>
      </c>
      <c r="C9" s="1">
        <v>0.5497637839902132</v>
      </c>
      <c r="D9" s="1" t="s">
        <v>40</v>
      </c>
      <c r="E9" s="1">
        <f t="shared" si="0"/>
        <v>0.24976378399021321</v>
      </c>
    </row>
    <row r="10" spans="1:6">
      <c r="A10" s="2">
        <v>2027</v>
      </c>
      <c r="B10" s="1">
        <v>0.3</v>
      </c>
      <c r="C10" s="1">
        <v>0.58145911479782442</v>
      </c>
      <c r="D10" s="1" t="s">
        <v>41</v>
      </c>
      <c r="E10" s="1">
        <f t="shared" si="0"/>
        <v>0.28145911479782443</v>
      </c>
    </row>
    <row r="11" spans="1:6">
      <c r="A11" s="2">
        <v>2028</v>
      </c>
      <c r="B11" s="1">
        <v>0.3</v>
      </c>
      <c r="C11" s="1">
        <v>0.59817655371408973</v>
      </c>
      <c r="D11" s="1" t="s">
        <v>42</v>
      </c>
      <c r="E11" s="1">
        <f t="shared" si="0"/>
        <v>0.29817655371408974</v>
      </c>
    </row>
    <row r="12" spans="1:6">
      <c r="A12" s="2">
        <v>2029</v>
      </c>
      <c r="B12" s="1">
        <v>0.3</v>
      </c>
      <c r="C12" s="1">
        <v>0.61598822802972852</v>
      </c>
      <c r="D12" s="1" t="s">
        <v>43</v>
      </c>
      <c r="E12" s="1">
        <f t="shared" si="0"/>
        <v>0.31598822802972854</v>
      </c>
    </row>
    <row r="13" spans="1:6">
      <c r="A13" s="2">
        <v>2030</v>
      </c>
      <c r="B13" s="1">
        <v>0.3</v>
      </c>
      <c r="C13" s="1">
        <v>0.62238171501836226</v>
      </c>
      <c r="D13" s="1" t="s">
        <v>44</v>
      </c>
      <c r="E13" s="1">
        <f t="shared" si="0"/>
        <v>0.32238171501836227</v>
      </c>
    </row>
    <row r="18" spans="1:4">
      <c r="A18" s="31" t="s">
        <v>45</v>
      </c>
      <c r="B18" s="32"/>
      <c r="C18" s="32"/>
      <c r="D18" s="32"/>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92779E-591E-4001-A843-20093F0807D9}">
  <dimension ref="A1:A4"/>
  <sheetViews>
    <sheetView workbookViewId="0">
      <selection activeCell="I27" sqref="I27"/>
    </sheetView>
  </sheetViews>
  <sheetFormatPr defaultRowHeight="14.5"/>
  <sheetData>
    <row r="1" spans="1:1">
      <c r="A1" s="29" t="s">
        <v>29</v>
      </c>
    </row>
    <row r="2" spans="1:1">
      <c r="A2" t="s">
        <v>28</v>
      </c>
    </row>
    <row r="3" spans="1:1">
      <c r="A3" t="s">
        <v>30</v>
      </c>
    </row>
    <row r="4" spans="1:1">
      <c r="A4" t="s">
        <v>31</v>
      </c>
    </row>
  </sheetData>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F5D38D628614AD4BBB21843202B88CC4" ma:contentTypeVersion="20" ma:contentTypeDescription="Create a new document." ma:contentTypeScope="" ma:versionID="7e9a2c3a01005890dd38998edd5bf80c">
  <xsd:schema xmlns:xsd="http://www.w3.org/2001/XMLSchema" xmlns:xs="http://www.w3.org/2001/XMLSchema" xmlns:p="http://schemas.microsoft.com/office/2006/metadata/properties" xmlns:ns1="http://schemas.microsoft.com/sharepoint/v3" xmlns:ns2="d400884e-1144-4da4-8ecd-3a62a56a2fc6" xmlns:ns3="3560a3e1-6160-4a88-b2dd-f8f106fe624d" targetNamespace="http://schemas.microsoft.com/office/2006/metadata/properties" ma:root="true" ma:fieldsID="ca96c0860c9475228bbdeafe2025621b" ns1:_="" ns2:_="" ns3:_="">
    <xsd:import namespace="http://schemas.microsoft.com/sharepoint/v3"/>
    <xsd:import namespace="d400884e-1144-4da4-8ecd-3a62a56a2fc6"/>
    <xsd:import namespace="3560a3e1-6160-4a88-b2dd-f8f106fe624d"/>
    <xsd:element name="properties">
      <xsd:complexType>
        <xsd:sequence>
          <xsd:element name="documentManagement">
            <xsd:complexType>
              <xsd:all>
                <xsd:element ref="ns2:Link_x0020_to_x0020_additional_x0020_data" minOccurs="0"/>
                <xsd:element ref="ns1:_ip_UnifiedCompliancePolicyProperties" minOccurs="0"/>
                <xsd:element ref="ns1:_ip_UnifiedCompliancePolicyUIAction" minOccurs="0"/>
                <xsd:element ref="ns3:SharedWithUsers" minOccurs="0"/>
                <xsd:element ref="ns3:SharedWithDetails" minOccurs="0"/>
                <xsd:element ref="ns2:MediaServiceEventHashCode" minOccurs="0"/>
                <xsd:element ref="ns2:MediaServiceGenerationTime" minOccurs="0"/>
                <xsd:element ref="ns2:MediaServiceAutoKeyPoints" minOccurs="0"/>
                <xsd:element ref="ns2:MediaServiceKeyPoints"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9" nillable="true" ma:displayName="Unified Compliance Policy Properties" ma:hidden="true" ma:internalName="_ip_UnifiedCompliancePolicyProperties">
      <xsd:simpleType>
        <xsd:restriction base="dms:Note"/>
      </xsd:simpleType>
    </xsd:element>
    <xsd:element name="_ip_UnifiedCompliancePolicyUIAction" ma:index="10"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d400884e-1144-4da4-8ecd-3a62a56a2fc6" elementFormDefault="qualified">
    <xsd:import namespace="http://schemas.microsoft.com/office/2006/documentManagement/types"/>
    <xsd:import namespace="http://schemas.microsoft.com/office/infopath/2007/PartnerControls"/>
    <xsd:element name="Link_x0020_to_x0020_additional_x0020_data" ma:index="8" nillable="true" ma:displayName="Link to additional data" ma:format="Hyperlink" ma:internalName="Link_x0020_to_x0020_additional_x0020_data">
      <xsd:complexType>
        <xsd:complexContent>
          <xsd:extension base="dms:URL">
            <xsd:sequence>
              <xsd:element name="Url" type="dms:ValidUrl" minOccurs="0" nillable="true"/>
              <xsd:element name="Description" type="xsd:string" nillable="true"/>
            </xsd:sequence>
          </xsd:extension>
        </xsd:complexContent>
      </xsd:complex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OCR" ma:index="17"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3560a3e1-6160-4a88-b2dd-f8f106fe624d" elementFormDefault="qualified">
    <xsd:import namespace="http://schemas.microsoft.com/office/2006/documentManagement/types"/>
    <xsd:import namespace="http://schemas.microsoft.com/office/infopath/2007/PartnerControls"/>
    <xsd:element name="SharedWithUsers" ma:index="1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Link_x0020_to_x0020_additional_x0020_data xmlns="d400884e-1144-4da4-8ecd-3a62a56a2fc6">
      <Url xsi:nil="true"/>
      <Description xsi:nil="true"/>
    </Link_x0020_to_x0020_additional_x0020_data>
  </documentManagement>
</p:properties>
</file>

<file path=customXml/itemProps1.xml><?xml version="1.0" encoding="utf-8"?>
<ds:datastoreItem xmlns:ds="http://schemas.openxmlformats.org/officeDocument/2006/customXml" ds:itemID="{29FD1A2E-6176-49E3-8E75-20383878B6B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d400884e-1144-4da4-8ecd-3a62a56a2fc6"/>
    <ds:schemaRef ds:uri="3560a3e1-6160-4a88-b2dd-f8f106fe624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F57EA35-CA48-4828-9F34-DED806D8FDB8}">
  <ds:schemaRefs>
    <ds:schemaRef ds:uri="http://schemas.microsoft.com/sharepoint/v3/contenttype/forms"/>
  </ds:schemaRefs>
</ds:datastoreItem>
</file>

<file path=customXml/itemProps3.xml><?xml version="1.0" encoding="utf-8"?>
<ds:datastoreItem xmlns:ds="http://schemas.openxmlformats.org/officeDocument/2006/customXml" ds:itemID="{C12FB2E1-6AB1-40A7-8E63-0205727BF0EB}">
  <ds:schemaRefs>
    <ds:schemaRef ds:uri="http://purl.org/dc/elements/1.1/"/>
    <ds:schemaRef ds:uri="http://purl.org/dc/terms/"/>
    <ds:schemaRef ds:uri="http://schemas.microsoft.com/office/infopath/2007/PartnerControls"/>
    <ds:schemaRef ds:uri="http://www.w3.org/XML/1998/namespace"/>
    <ds:schemaRef ds:uri="http://schemas.microsoft.com/office/2006/documentManagement/types"/>
    <ds:schemaRef ds:uri="http://schemas.openxmlformats.org/package/2006/metadata/core-properties"/>
    <ds:schemaRef ds:uri="3560a3e1-6160-4a88-b2dd-f8f106fe624d"/>
    <ds:schemaRef ds:uri="d400884e-1144-4da4-8ecd-3a62a56a2fc6"/>
    <ds:schemaRef ds:uri="http://schemas.microsoft.com/sharepoint/v3"/>
    <ds:schemaRef ds:uri="http://schemas.microsoft.com/office/2006/metadata/properties"/>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Calculator - CO</vt:lpstr>
      <vt:lpstr>Data Validation</vt:lpstr>
      <vt:lpstr>Data Source and Notes</vt:lpstr>
    </vt:vector>
  </TitlesOfParts>
  <Company>Xcel Energy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Xcel Energy</dc:creator>
  <cp:lastModifiedBy>Austin, Ryan</cp:lastModifiedBy>
  <dcterms:created xsi:type="dcterms:W3CDTF">2018-12-21T19:18:22Z</dcterms:created>
  <dcterms:modified xsi:type="dcterms:W3CDTF">2021-06-14T21:01:34Z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0x010100F5D38D628614AD4BBB21843202B88CC4</vt:lpwstr>
  </property>
  <property fmtid="{D5CDD505-2E9C-101B-9397-08002B2CF9AE}" pid="3" name="AuthorIds_UIVersion_1024">
    <vt:lpwstr>1006</vt:lpwstr>
  </property>
</Properties>
</file>