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9"/>
  <workbookPr codeName="ThisWorkbook"/>
  <mc:AlternateContent xmlns:mc="http://schemas.openxmlformats.org/markup-compatibility/2006">
    <mc:Choice Requires="x15">
      <x15ac:absPath xmlns:x15ac="http://schemas.microsoft.com/office/spreadsheetml/2010/11/ac" url="H:\PJ Martin\NSP 2020 Solar RFP\NSPM Solar RFP Documents\Final RFP Package\2020 NSP Solar RFP\"/>
    </mc:Choice>
  </mc:AlternateContent>
  <xr:revisionPtr revIDLastSave="0" documentId="8_{874EBE6C-13D0-4055-9358-53AF7EE643D7}" xr6:coauthVersionLast="45" xr6:coauthVersionMax="45" xr10:uidLastSave="{00000000-0000-0000-0000-000000000000}"/>
  <bookViews>
    <workbookView xWindow="-120" yWindow="-120" windowWidth="29040" windowHeight="15840" tabRatio="798" firstSheet="10" activeTab="10" xr2:uid="{00000000-000D-0000-FFFF-FFFF00000000}"/>
  </bookViews>
  <sheets>
    <sheet name="1-Confidentiality" sheetId="94" r:id="rId1"/>
    <sheet name="2-Bid Certification" sheetId="65" r:id="rId2"/>
    <sheet name="3-Cover Sheet" sheetId="8" r:id="rId3"/>
    <sheet name="4-Pricing 10 year Term" sheetId="51" r:id="rId4"/>
    <sheet name="5-Pricing 15 year Term" sheetId="95" r:id="rId5"/>
    <sheet name="6-Pricing 20 year Term" sheetId="96" r:id="rId6"/>
    <sheet name="7-Pricing alternative year Term" sheetId="97" r:id="rId7"/>
    <sheet name="8-Construction" sheetId="84" r:id="rId8"/>
    <sheet name="9-Technical Description" sheetId="70" r:id="rId9"/>
    <sheet name="10-Production Profile" sheetId="72" r:id="rId10"/>
    <sheet name="11-Interconnect" sheetId="93" r:id="rId11"/>
    <sheet name="12-Creditworthiness" sheetId="99" r:id="rId12"/>
    <sheet name="13-Environmental" sheetId="101" r:id="rId13"/>
    <sheet name="14-" sheetId="102" r:id="rId14"/>
  </sheets>
  <externalReferences>
    <externalReference r:id="rId15"/>
    <externalReference r:id="rId16"/>
  </externalReferences>
  <definedNames>
    <definedName name="BidTerm">'3-Cover Sheet'!$D$28</definedName>
    <definedName name="dist">#REF!</definedName>
    <definedName name="FormD1">'4-Pricing 10 year Term'!$C$17:$F$26</definedName>
    <definedName name="infl" localSheetId="10">[1]LEC!#REF!</definedName>
    <definedName name="infl">#REF!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LFCR">#REF!</definedName>
    <definedName name="loss_TD">#REF!</definedName>
    <definedName name="loss_wheeling">'11-Interconnect'!#REF!</definedName>
    <definedName name="other">#REF!</definedName>
    <definedName name="_xlnm.Print_Area" localSheetId="9">'10-Production Profile'!$A$1:$O$54</definedName>
    <definedName name="_xlnm.Print_Area" localSheetId="10">'11-Interconnect'!$A$1:$C$21</definedName>
    <definedName name="_xlnm.Print_Area" localSheetId="1">'2-Bid Certification'!$A$1:$C$27</definedName>
    <definedName name="_xlnm.Print_Area" localSheetId="2">'3-Cover Sheet'!$A$1:$G$37</definedName>
    <definedName name="_xlnm.Print_Area" localSheetId="3">'4-Pricing 10 year Term'!$A$1:$H$29</definedName>
    <definedName name="_xlnm.Print_Area" localSheetId="7">'8-Construction'!$A$1:$D$17</definedName>
    <definedName name="_xlnm.Print_Area" localSheetId="8">'9-Technical Description'!$A$1:$G$35</definedName>
    <definedName name="Solar_Int">[2]LEC!#REF!</definedName>
    <definedName name="TechType">#REF!</definedName>
    <definedName name="WACC">#REF!</definedName>
    <definedName name="wind">#REF!</definedName>
  </definedName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52" i="72" l="1"/>
  <c r="M52" i="72"/>
  <c r="L52" i="72"/>
  <c r="K52" i="72"/>
  <c r="J52" i="72"/>
  <c r="I52" i="72"/>
  <c r="H52" i="72"/>
  <c r="G52" i="72"/>
  <c r="F52" i="72"/>
  <c r="E52" i="72"/>
  <c r="D52" i="72"/>
  <c r="O51" i="72"/>
  <c r="F41" i="97"/>
  <c r="F40" i="97"/>
  <c r="F39" i="97"/>
  <c r="F38" i="97"/>
  <c r="F37" i="97"/>
  <c r="F36" i="97"/>
  <c r="F35" i="97"/>
  <c r="F34" i="97"/>
  <c r="F33" i="97"/>
  <c r="F32" i="97"/>
  <c r="F31" i="97"/>
  <c r="F30" i="97"/>
  <c r="F29" i="97"/>
  <c r="F28" i="97"/>
  <c r="F27" i="97"/>
  <c r="F26" i="97"/>
  <c r="F25" i="97"/>
  <c r="F24" i="97"/>
  <c r="F23" i="97"/>
  <c r="F22" i="97"/>
  <c r="F21" i="97"/>
  <c r="F20" i="97"/>
  <c r="F19" i="97"/>
  <c r="F18" i="97"/>
  <c r="F17" i="97"/>
  <c r="F36" i="96"/>
  <c r="F35" i="96"/>
  <c r="F34" i="96"/>
  <c r="F33" i="96"/>
  <c r="F32" i="96"/>
  <c r="F31" i="96"/>
  <c r="F30" i="96"/>
  <c r="F29" i="96"/>
  <c r="F28" i="96"/>
  <c r="F27" i="96"/>
  <c r="F26" i="96"/>
  <c r="F25" i="96"/>
  <c r="F24" i="96"/>
  <c r="F23" i="96"/>
  <c r="F22" i="96"/>
  <c r="F21" i="96"/>
  <c r="F20" i="96"/>
  <c r="F19" i="96"/>
  <c r="F18" i="96"/>
  <c r="F17" i="96"/>
  <c r="F31" i="95"/>
  <c r="F30" i="95"/>
  <c r="F29" i="95"/>
  <c r="F28" i="95"/>
  <c r="F27" i="95"/>
  <c r="F26" i="95"/>
  <c r="F25" i="95"/>
  <c r="F24" i="95"/>
  <c r="F23" i="95"/>
  <c r="F22" i="95"/>
  <c r="F21" i="95"/>
  <c r="F20" i="95"/>
  <c r="F19" i="95"/>
  <c r="F18" i="95"/>
  <c r="F17" i="95"/>
  <c r="D24" i="8" l="1"/>
  <c r="F26" i="51"/>
  <c r="F25" i="51"/>
  <c r="F24" i="51"/>
  <c r="F23" i="51"/>
  <c r="F22" i="51"/>
  <c r="F21" i="51"/>
  <c r="F20" i="51"/>
  <c r="F19" i="51"/>
  <c r="F18" i="51"/>
  <c r="F17" i="51"/>
  <c r="N47" i="72"/>
  <c r="M47" i="72"/>
  <c r="L47" i="72"/>
  <c r="K47" i="72"/>
  <c r="J47" i="72"/>
  <c r="I47" i="72"/>
  <c r="H47" i="72"/>
  <c r="G47" i="72"/>
  <c r="F47" i="72"/>
  <c r="E47" i="72"/>
  <c r="D47" i="72"/>
  <c r="C47" i="72"/>
  <c r="C46" i="72"/>
  <c r="D46" i="72"/>
  <c r="E46" i="72"/>
  <c r="F46" i="72"/>
  <c r="G46" i="72"/>
  <c r="H46" i="72"/>
  <c r="I46" i="72"/>
  <c r="J46" i="72"/>
  <c r="K46" i="72"/>
  <c r="L46" i="72"/>
  <c r="M46" i="72"/>
  <c r="N46" i="72"/>
  <c r="C48" i="72" l="1"/>
  <c r="C52" i="72" s="1"/>
  <c r="O52" i="72" s="1"/>
  <c r="C53" i="72" l="1"/>
  <c r="N53" i="72"/>
  <c r="M53" i="72"/>
  <c r="G53" i="72"/>
  <c r="H53" i="72"/>
  <c r="K53" i="72"/>
  <c r="L53" i="72"/>
  <c r="D53" i="72"/>
  <c r="F53" i="72"/>
  <c r="E53" i="72"/>
  <c r="J53" i="72"/>
  <c r="I53" i="72"/>
  <c r="O53" i="72" l="1"/>
</calcChain>
</file>

<file path=xl/sharedStrings.xml><?xml version="1.0" encoding="utf-8"?>
<sst xmlns="http://schemas.openxmlformats.org/spreadsheetml/2006/main" count="291" uniqueCount="211">
  <si>
    <t>Confidentiality</t>
  </si>
  <si>
    <t>I hereby state that I will not disclose or disseminate any Highly Confidential Information I received as part of the Northern States Power Company Minnesota (NSPM) 2020 Solar Sollicitation to any third party other than to those who are specifically authorized to review such Highly Confidential Information and who have signed a highly confidential nondisclosure agreement.  At the conclusion of the NSPM 2020 Solar Solicitation process, I agree to return all Highly Confidential Information to Northern States Power Company Minnesota.</t>
  </si>
  <si>
    <t>Name</t>
  </si>
  <si>
    <t>Title</t>
  </si>
  <si>
    <t>Employer or Firm</t>
  </si>
  <si>
    <t>Business Address</t>
  </si>
  <si>
    <t>Bidder Represented</t>
  </si>
  <si>
    <t>Date</t>
  </si>
  <si>
    <t>Signature</t>
  </si>
  <si>
    <t>Bid Certification</t>
  </si>
  <si>
    <t>The bidder hereby certifies that all of the statements and representations made in this proposal are true to the best of the bidder's knowledge and belief, and agrees to be bound by the representations, terms, and conditions contained in the RFP including restrictions on the bidder's claims of confidentiality.  The bidder shall accept NSP's Model Power Purchase Agreement (Appendix B), except as specifically noted in writing.</t>
  </si>
  <si>
    <t xml:space="preserve">The bidder certifies that the bidder has considered applicable accounting standards in regard to finance lease and variable interest entities and that, to the bidder’s knowledge, the bidder’s proposal  will not result in finance lease or variable interest entity treatment to the Company. </t>
  </si>
  <si>
    <t>The bidder certifies that the proposal pricing submitted in Forms 4-7 include the use of Union Labor for the construction of the project and the full costs for interconnection of the RFP Project associated with delivery to the POD, except as specifically noted in Section D of the same Form.</t>
  </si>
  <si>
    <t xml:space="preserve">The bidder acknowledges that the officer whose signature appears below is able to contractually commit the bidder for its proposal.  </t>
  </si>
  <si>
    <t>Submitted by:</t>
  </si>
  <si>
    <t>(exact legal name of firm)</t>
  </si>
  <si>
    <t>Bidder:</t>
  </si>
  <si>
    <t>(if different than above)</t>
  </si>
  <si>
    <t>Signature of an officer of bidder:</t>
  </si>
  <si>
    <t>Name of officer:</t>
  </si>
  <si>
    <t>Title:</t>
  </si>
  <si>
    <t>Date Signed:</t>
  </si>
  <si>
    <t>RFP Addenda Information:</t>
  </si>
  <si>
    <t>Bid Cover Sheet</t>
  </si>
  <si>
    <t>1)</t>
  </si>
  <si>
    <r>
      <t xml:space="preserve">Project / Facility Name: </t>
    </r>
    <r>
      <rPr>
        <sz val="10"/>
        <rFont val="Arial"/>
        <family val="2"/>
      </rPr>
      <t xml:space="preserve"> </t>
    </r>
  </si>
  <si>
    <t>2)</t>
  </si>
  <si>
    <t>Project Location (city, county, state):</t>
  </si>
  <si>
    <t xml:space="preserve">         (latitude, longitude):</t>
  </si>
  <si>
    <t>°N</t>
  </si>
  <si>
    <t>°W</t>
  </si>
  <si>
    <t>(decimal format; accurate to three (3) decimal places)</t>
  </si>
  <si>
    <t>3)</t>
  </si>
  <si>
    <t>Bidder Contact:</t>
  </si>
  <si>
    <t>Name:</t>
  </si>
  <si>
    <t>Company:</t>
  </si>
  <si>
    <t>Address:</t>
  </si>
  <si>
    <t xml:space="preserve">Phone / Fax: </t>
  </si>
  <si>
    <t>email:</t>
  </si>
  <si>
    <t>4)</t>
  </si>
  <si>
    <t>Alternate Contact:</t>
  </si>
  <si>
    <t>5)</t>
  </si>
  <si>
    <t>Facility Nameplate Capacity</t>
  </si>
  <si>
    <t>kW ac</t>
  </si>
  <si>
    <t>kW dc</t>
  </si>
  <si>
    <t>6)</t>
  </si>
  <si>
    <t>First Year Generation:</t>
  </si>
  <si>
    <t>MWh ac</t>
  </si>
  <si>
    <t>Net Annual Capacity Factor (%) at POD:</t>
  </si>
  <si>
    <t>7)</t>
  </si>
  <si>
    <t>Proposed Commercial Operation Date:</t>
  </si>
  <si>
    <t>8)</t>
  </si>
  <si>
    <t>Proposed PPA Term (Years):</t>
  </si>
  <si>
    <t>9)</t>
  </si>
  <si>
    <t>Point of Delivery Description:</t>
  </si>
  <si>
    <t>10)</t>
  </si>
  <si>
    <t>Point of Delivery is on the:</t>
  </si>
  <si>
    <t>Transmission System</t>
  </si>
  <si>
    <t>Distribution System</t>
  </si>
  <si>
    <t>11)</t>
  </si>
  <si>
    <t>Proposed Facility Status:</t>
  </si>
  <si>
    <t>Qualifying Facility</t>
  </si>
  <si>
    <t>Exempt Wholesale Generator</t>
  </si>
  <si>
    <t>12)</t>
  </si>
  <si>
    <t>Estimated Useful Life of Facility at Commercial Operation Date (Years):</t>
  </si>
  <si>
    <t>PPA Pricing and Committed Energy - 10 year Term</t>
  </si>
  <si>
    <t>Bidders are required to provide separate 10-year, 15-year and 20-year Term pricing as part of their proposal in Forms 4-6 respectively. Additionally, alternative Terms may be submitted in Form 7, as a separate bid.</t>
  </si>
  <si>
    <t>All pricing is expected to be fully compliant with NSPM's Solar Model Power Purchase Agreement (Appendix B) unless otherwise noted.  Proposal pricing must include the full cost for all interconnection costs.  Exceptions should be noted in Section (C) Notes to PPA pricing. All dollar amounts should be rendered in nominal United States dollars.</t>
  </si>
  <si>
    <t>(A) Annual Committed Energy Production - Provide estimated energy generation (MWh) for each year of the proposed PPA Term, net of expected degradation impacts, if any. Annual Committed Energy levels should be estimated at the Point of Delivery.</t>
  </si>
  <si>
    <t>(B) Energy Payment Rate - Provide Energy Payment Rates ($/MWh) for each year of the proposed PPA Term assuming the use of union labor for the construction of the project.   All dollar amounts should be entered in nominal dollars.  Prices must contain a fixed base price.  Respondents may not submit proposals with variable base year pricing.</t>
  </si>
  <si>
    <t>(C) Notes to PPA Generation and Pricing - Include pricing assumptions related to this bid.  This should include assumptions regarding federal tax incentives applicable to the proposed project on the proposed in-service date.  Also identify if these incentives are due to expire or decline during the term of the proposed agreement.</t>
  </si>
  <si>
    <t>Base Price (Fixed $ Price in 1st Year)</t>
  </si>
  <si>
    <t>PPA Term</t>
  </si>
  <si>
    <t>Operating Year</t>
  </si>
  <si>
    <t>(A) Committed Energy (MWh AC)</t>
  </si>
  <si>
    <t xml:space="preserve"> (B) Energy Payment Rate ($/MWh AC)</t>
  </si>
  <si>
    <t>Energy Payment ($)</t>
  </si>
  <si>
    <t>(C) Notes to PPA Pricing:</t>
  </si>
  <si>
    <t>PPA Pricing and Committed Energy - 15 year Term</t>
  </si>
  <si>
    <t>All pricing is expected to be fully compliant with NSPM's  Solar Model Power Purchase Agreement (Appendix B) unless otherwise noted.  Proposal pricing must include the full cost for all interconnection costs.  Exceptions should be noted in Section (C) Notes to PPA pricing. All dollar amounts should be rendered in nominal United States dollars.</t>
  </si>
  <si>
    <t>(B) Energy Payment Rate - Provide Energy Payment Rates ($/MWh) for each year of the proposed PPA Term assuming the use of union labor for the construction of the project.   All dollar amounts should be entered in nominal dollars.  Prices must conatin a fixed base price.  Respondents may not submit proposals with variable base year pricing.</t>
  </si>
  <si>
    <t>PPA Pricing and Committed Energy - 20 year Term</t>
  </si>
  <si>
    <t>All pricing is expected to be fully compliant with NSPM's  Solar Model Power Power Purchase Agreement (Appendix B) unless otherwise noted.  Proposal pricing must include the full cost for all interconnection costs.  Exceptions should be noted in Section (C) Notes to PPA pricing. All dollar amounts should be rendered in nominal United States dollars.</t>
  </si>
  <si>
    <t>PPA Pricing and Committed Energy - Alternative year Term</t>
  </si>
  <si>
    <t>Construction Milestones</t>
  </si>
  <si>
    <t>Insert the proposed date for each milestone shown here.  Milestones should be based on the requirements to achieve the proposed commercial operation date. See the NSPM Solar Model Power Purchase Agreement (Appendix B) for defined terms.</t>
  </si>
  <si>
    <t>XX/XX/20XX</t>
  </si>
  <si>
    <t>Seller and all required counterparties have executed major procurement contracts, the Construction Contract, any operating agreements, and the Interconnection Agreement needed to commence construction of the Facility.</t>
  </si>
  <si>
    <t>Seller shall have obtained all required permits needed to construct the Facility.</t>
  </si>
  <si>
    <t>Seller shall have obtained all required site control for the construction of the Facility.</t>
  </si>
  <si>
    <t>Seller shall have achieved closing on financing for the Facility or provided the Company with proof of financial capability to construct the Facility.</t>
  </si>
  <si>
    <t>Construction begins</t>
  </si>
  <si>
    <t>Seller shall have laid the foundation for all Facility buildings, generating facilities and step-up transformation facilities.</t>
  </si>
  <si>
    <t>The generator(s)/step-up transformer shall have been delivered to, and installed at the Site.</t>
  </si>
  <si>
    <t>Seller shall have constructed Seller’s Interconnection Facilities and such facilities are capable of being energized.</t>
  </si>
  <si>
    <t>Start-up testing of the Facility commences.</t>
  </si>
  <si>
    <t>Seller shall make all applications and/or filings required by Applicable Law for REC accreditation and for the provision of such RECs to Company.</t>
  </si>
  <si>
    <t>Commercial Operation Milestone</t>
  </si>
  <si>
    <t>Technical Description</t>
  </si>
  <si>
    <t>Module Level Information</t>
  </si>
  <si>
    <t>Manufacturer:</t>
  </si>
  <si>
    <t>Model #:</t>
  </si>
  <si>
    <t>Cell Material:</t>
  </si>
  <si>
    <t>Total # of Modules:</t>
  </si>
  <si>
    <t>Array Level Information</t>
  </si>
  <si>
    <t># Modules per String:</t>
  </si>
  <si>
    <t>Strings in Parallel:</t>
  </si>
  <si>
    <r>
      <t>Total Active Surface Area (m</t>
    </r>
    <r>
      <rPr>
        <vertAlign val="superscript"/>
        <sz val="10"/>
        <rFont val="Arial"/>
        <family val="2"/>
      </rPr>
      <t>2</t>
    </r>
    <r>
      <rPr>
        <sz val="10"/>
        <rFont val="Arial"/>
        <family val="2"/>
      </rPr>
      <t>):</t>
    </r>
  </si>
  <si>
    <t>Inverter Information</t>
  </si>
  <si>
    <t>Total # Inverters:</t>
  </si>
  <si>
    <t>UL 1741 Certified? (Y/N)</t>
  </si>
  <si>
    <t>Mounting/Orientation</t>
  </si>
  <si>
    <t>Fixed</t>
  </si>
  <si>
    <t>azimuth (deg)</t>
  </si>
  <si>
    <t>elevation (deg)</t>
  </si>
  <si>
    <t>1-axis tracking</t>
  </si>
  <si>
    <t>2-axis tracking</t>
  </si>
  <si>
    <t>Facility Level Information</t>
  </si>
  <si>
    <t>Annual Plant Availability (%)</t>
  </si>
  <si>
    <t>Ground Coverage Ratio:</t>
  </si>
  <si>
    <t>Estimated Land Area (acres):</t>
  </si>
  <si>
    <t>Consumptive Water Use (gallon/MWh):</t>
  </si>
  <si>
    <r>
      <t>* Standard Test Conditions (25 °C, 1 kW/m</t>
    </r>
    <r>
      <rPr>
        <vertAlign val="superscript"/>
        <sz val="10"/>
        <rFont val="Arial"/>
        <family val="2"/>
      </rPr>
      <t>2</t>
    </r>
    <r>
      <rPr>
        <sz val="10"/>
        <rFont val="Arial"/>
        <family val="2"/>
      </rPr>
      <t>, AM 1.5)</t>
    </r>
  </si>
  <si>
    <t>Opration &amp; Maintenance Plan Description</t>
  </si>
  <si>
    <t>Notes to PV Technical Description:</t>
  </si>
  <si>
    <t>Energy Production Profile  -  Annual and Monthly</t>
  </si>
  <si>
    <t>Assuming the facility had been in commercial operation during 2017, 2018, and 2019, estimate annual energy production (AC) for each of these years utilizing whatever historical meteorological data are available for the site or a nearby site with similar meteorological characteristics.</t>
  </si>
  <si>
    <t xml:space="preserve">Provide the average expected hourly generation from the proposed project by month and time of day (i.e. the month's total expected generation, not just the average generation for a single day). To the extent the sum of the values in the grid are different from the first year Committed Energy value in the Pricing Forms, explain fully the cause of the difference in the Notes to Energy Production Profile of this form. </t>
  </si>
  <si>
    <t>Estimated energy production should be at the POD and net of any expected plant degradation over time. Time is hour ending, Central Standard Time; do not adjust for daylight savings time.</t>
  </si>
  <si>
    <t>Explain fully the meteorogical data, and source, used for the annual estimates.</t>
  </si>
  <si>
    <t>Calendar Year</t>
  </si>
  <si>
    <t>Estimated Annual Energy Production (AC MWh)</t>
  </si>
  <si>
    <t>Maximum expected hourly generation (AC MWh)</t>
  </si>
  <si>
    <t>Jan</t>
  </si>
  <si>
    <t>Feb</t>
  </si>
  <si>
    <t>Mar</t>
  </si>
  <si>
    <t>Apr</t>
  </si>
  <si>
    <t>May</t>
  </si>
  <si>
    <t>Jun</t>
  </si>
  <si>
    <t>Jul</t>
  </si>
  <si>
    <t>Aug</t>
  </si>
  <si>
    <t>Sep</t>
  </si>
  <si>
    <t>Oct</t>
  </si>
  <si>
    <t>Nov</t>
  </si>
  <si>
    <t>Dec</t>
  </si>
  <si>
    <t>max</t>
  </si>
  <si>
    <t>Average (P50) expected hourly generation (AC MWh)</t>
  </si>
  <si>
    <t>HE (CST)</t>
  </si>
  <si>
    <t>sum</t>
  </si>
  <si>
    <t>% of total</t>
  </si>
  <si>
    <t>total</t>
  </si>
  <si>
    <t>Yearly Total</t>
  </si>
  <si>
    <t>Days in Mo</t>
  </si>
  <si>
    <t>Total MWH/Mo</t>
  </si>
  <si>
    <t>% of Yearly</t>
  </si>
  <si>
    <t>Notes to Energy Production Profile:</t>
  </si>
  <si>
    <t>Electric Interconnection Details</t>
  </si>
  <si>
    <t>Project Information</t>
  </si>
  <si>
    <t>Project Name</t>
  </si>
  <si>
    <t>Nameplate AC Capacity (MW)</t>
  </si>
  <si>
    <t>Location (State, County)</t>
  </si>
  <si>
    <t>Location (Section(s), Township(s) and Range(s))</t>
  </si>
  <si>
    <t>Latitude and Longitude</t>
  </si>
  <si>
    <t>Interconnection  Information</t>
  </si>
  <si>
    <t>Point of Interconnection</t>
  </si>
  <si>
    <t>Point of Interconnection Voltage</t>
  </si>
  <si>
    <t>Location of Point of Interconnection (State, County)</t>
  </si>
  <si>
    <t>Location of Point of Interconnection (Section(s), Township(s) and Range(s))</t>
  </si>
  <si>
    <t>Location of Point of Interconnection (Landmarks such as streets, highways and county roads)</t>
  </si>
  <si>
    <t>Status of Project (Proposed, In-Service, Under Construction, etc.)</t>
  </si>
  <si>
    <t>Actual or Proposed Commercial Operation Date</t>
  </si>
  <si>
    <r>
      <t xml:space="preserve">Documentation </t>
    </r>
    <r>
      <rPr>
        <sz val="10"/>
        <rFont val="Arial"/>
        <family val="2"/>
      </rPr>
      <t>(provide URL when available and/or electronic copies)</t>
    </r>
  </si>
  <si>
    <t>One-line diagram showing facility, protective relaying and point of interconnection</t>
  </si>
  <si>
    <t>Site plan of the proposed installation.</t>
  </si>
  <si>
    <t>Interconnection Costs</t>
  </si>
  <si>
    <t>Consistent with Addendum 1 of the RFP document, include an Interconnection Proxy Price of $350,000 in the Energy Payment Rate provided in Forms 4-7. Please indicate the Interconnection Proxy Price Adjustment in the space provided.</t>
  </si>
  <si>
    <t>Interconnection Proxy Price Adjustment</t>
  </si>
  <si>
    <t>$/MWh</t>
  </si>
  <si>
    <t>(Increase/Decrease in Energy Payment Rate per $100,000 change in interconnection costs relative to the Interconnection Proxy Price)</t>
  </si>
  <si>
    <t>Project Financing, Credit Worthiness, and Legal Claims</t>
  </si>
  <si>
    <t>Project Financing</t>
  </si>
  <si>
    <t>Describe the financial and legal organizational structure including any subsidiaries.  In addition please enclose an ownership structure showing the legal name and the percentage of ownership of each owner.</t>
  </si>
  <si>
    <t xml:space="preserve">Describe the financing or funding plan, equity participants and any project financing guarantees.
</t>
  </si>
  <si>
    <t xml:space="preserve">Disclose any threshold requirements that must be met prior to having access to the various components of the financing or funding plan described above.  </t>
  </si>
  <si>
    <t>Do you foresee any issues in obtaining and maintaining a security fund per the requirements described in NSP's Model Power Purchase Agreement Appendix B)?</t>
  </si>
  <si>
    <t>Please identify the guarantor</t>
  </si>
  <si>
    <t>Provide the current credit rating of the guarantor.</t>
  </si>
  <si>
    <t>Is the guarantor on credit watch?</t>
  </si>
  <si>
    <t>Credit Worthiness</t>
  </si>
  <si>
    <t xml:space="preserve">Provide three of your most recent audited annual reviews with financial statements.  If you are unable, what can you provide to demonstrate credit worthiness?  </t>
  </si>
  <si>
    <t>Describe any credit issues (e.g. bankruptcy, events of default, etc.) for any participant who will have a more than a 20% share of the equity position in the project.</t>
  </si>
  <si>
    <t>Legal Claims</t>
  </si>
  <si>
    <t>Disclose any past, current, or anticipated future litigation related to projects owned or managed by the bidder or any of its affiliates in the United States.</t>
  </si>
  <si>
    <t>Siting Environmental</t>
  </si>
  <si>
    <t>Project Description</t>
  </si>
  <si>
    <t>Overview of Project</t>
  </si>
  <si>
    <t>Project Site Map and Geospatial Data:  Illustrate physical location of project as related to other area features, including roads, county boundaries, State or Federal Owned properties and transmission facilities.</t>
  </si>
  <si>
    <t>Legal Description: Describe project location by Section(s), Township(s) and Range(s).</t>
  </si>
  <si>
    <t>Timeline:  Provide an overall project acquisition plan, permitting plan and schedule for the project.</t>
  </si>
  <si>
    <t>Land Control and Permits</t>
  </si>
  <si>
    <t>Site Control:  Provide a summary of the status of acquired lease agreements, targeted parcels for each turbine and include on a corresponding map.</t>
  </si>
  <si>
    <t>-Provide a discussion of additional agreement types other than Land Lease and wind Easements and Provide on map (Example: Setback or Neighbor Agreements)
-Map showing proposed substation, O&amp;M building, and transmission line.
-Provide a copy of any easement templates</t>
  </si>
  <si>
    <t>State Site Permits:  Provide an overview of any State Site permit requirements and the status of acquiring those permits.</t>
  </si>
  <si>
    <t>Federal Site Permits:  Provide an overview of any Federal Site permit requirements and the status of acquiring those permits.</t>
  </si>
  <si>
    <t>Local Zoning/Permits:  Provide an overview of any local zoning permit requirements, including CUPs, and the status of acquiring those permits.</t>
  </si>
  <si>
    <t>Siting Issues:  Disclose any siting issues with landowners or permitting agencies and how those are being mitigated.</t>
  </si>
  <si>
    <t>Environmental Studies</t>
  </si>
  <si>
    <t>Local Government Interactions:  Provide a summary of local government interaction and project support.</t>
  </si>
  <si>
    <t>Site Environmental Studies:  Project a general summary of environmental studies.</t>
  </si>
  <si>
    <t>Other Environmental Issues and Risks:  Provide a summary of any environmental permitting risks.</t>
  </si>
  <si>
    <t>Provide a summary of any known environmental concerns related to the Facility, including any avian or bat concerns, e.g. eagle take permit, whooping crane sighting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</si>
</sst>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0_);_(&quot;$&quot;* \(#,##0\);_(&quot;$&quot;* &quot;-&quot;_);_(@_)"/>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409]mmmm\ d\,\ yyyy;@"/>
    <numFmt numFmtId="167" formatCode="0.0%"/>
    <numFmt numFmtId="168" formatCode="0.000"/>
    <numFmt numFmtId="169" formatCode="mm/dd/yy;@"/>
    <numFmt numFmtId="170" formatCode="&quot;$&quot;#,##0.00;\(&quot;$&quot;#,##0.00\)"/>
    <numFmt numFmtId="171" formatCode="_([$$-409]* #,##0.00_);_([$$-409]* \(#,##0.00\);_([$$-409]* &quot;-&quot;??_);_(@_)"/>
  </numFmts>
  <fonts count="37">
    <font>
      <sz val="10"/>
      <name val="Arial"/>
    </font>
    <font>
      <sz val="10"/>
      <name val="Arial"/>
      <family val="2"/>
    </font>
    <font>
      <b/>
      <sz val="10"/>
      <name val="Arial"/>
      <family val="2"/>
    </font>
    <font>
      <b/>
      <sz val="12"/>
      <name val="Arial"/>
      <family val="2"/>
    </font>
    <font>
      <sz val="12"/>
      <name val="Arial"/>
      <family val="2"/>
    </font>
    <font>
      <b/>
      <sz val="14"/>
      <color indexed="9"/>
      <name val="Arial"/>
      <family val="2"/>
    </font>
    <font>
      <sz val="11"/>
      <name val="Arial"/>
      <family val="2"/>
    </font>
    <font>
      <sz val="12"/>
      <color indexed="8"/>
      <name val="Arial"/>
      <family val="2"/>
    </font>
    <font>
      <sz val="12"/>
      <name val="Arial"/>
      <family val="2"/>
    </font>
    <font>
      <sz val="14"/>
      <color indexed="9"/>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Arial"/>
      <family val="2"/>
    </font>
    <font>
      <b/>
      <sz val="12"/>
      <color indexed="9"/>
      <name val="Arial"/>
      <family val="2"/>
    </font>
    <font>
      <b/>
      <sz val="14"/>
      <color theme="0"/>
      <name val="Arial"/>
      <family val="2"/>
    </font>
    <font>
      <sz val="14"/>
      <name val="Arial"/>
      <family val="2"/>
    </font>
    <font>
      <sz val="10"/>
      <color indexed="8"/>
      <name val="Arial"/>
      <family val="2"/>
    </font>
    <font>
      <vertAlign val="superscript"/>
      <sz val="10"/>
      <name val="Arial"/>
      <family val="2"/>
    </font>
    <font>
      <b/>
      <sz val="8"/>
      <name val="Arial"/>
      <family val="2"/>
    </font>
    <font>
      <sz val="14"/>
      <name val="Garamond"/>
      <family val="1"/>
    </font>
    <font>
      <sz val="9"/>
      <name val="Arial"/>
      <family val="2"/>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8"/>
        <bgColor indexed="64"/>
      </patternFill>
    </fill>
    <fill>
      <patternFill patternType="solid">
        <fgColor indexed="26"/>
        <bgColor indexed="64"/>
      </patternFill>
    </fill>
    <fill>
      <patternFill patternType="solid">
        <fgColor theme="0"/>
        <bgColor indexed="64"/>
      </patternFill>
    </fill>
    <fill>
      <patternFill patternType="solid">
        <fgColor rgb="FFFFFFCC"/>
        <bgColor indexed="64"/>
      </patternFill>
    </fill>
  </fills>
  <borders count="4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style="hair">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style="thin">
        <color indexed="64"/>
      </left>
      <right/>
      <top/>
      <bottom/>
      <diagonal/>
    </border>
  </borders>
  <cellStyleXfs count="48">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5" borderId="0" applyNumberFormat="0" applyBorder="0" applyAlignment="0" applyProtection="0"/>
    <xf numFmtId="0" fontId="11" fillId="8" borderId="0" applyNumberFormat="0" applyBorder="0" applyAlignment="0" applyProtection="0"/>
    <xf numFmtId="0" fontId="11" fillId="11" borderId="0" applyNumberFormat="0" applyBorder="0" applyAlignment="0" applyProtection="0"/>
    <xf numFmtId="0" fontId="12" fillId="12"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9" borderId="0" applyNumberFormat="0" applyBorder="0" applyAlignment="0" applyProtection="0"/>
    <xf numFmtId="0" fontId="13" fillId="3" borderId="0" applyNumberFormat="0" applyBorder="0" applyAlignment="0" applyProtection="0"/>
    <xf numFmtId="0" fontId="14" fillId="20" borderId="1" applyNumberFormat="0" applyAlignment="0" applyProtection="0"/>
    <xf numFmtId="0" fontId="15" fillId="21" borderId="2" applyNumberFormat="0" applyAlignment="0" applyProtection="0"/>
    <xf numFmtId="43" fontId="1" fillId="0" borderId="0" applyFont="0" applyFill="0" applyBorder="0" applyAlignment="0" applyProtection="0"/>
    <xf numFmtId="44" fontId="1" fillId="0" borderId="0" applyFont="0" applyFill="0" applyBorder="0" applyAlignment="0" applyProtection="0"/>
    <xf numFmtId="0" fontId="16" fillId="0" borderId="0" applyNumberFormat="0" applyFill="0" applyBorder="0" applyAlignment="0" applyProtection="0"/>
    <xf numFmtId="0" fontId="17" fillId="4" borderId="0" applyNumberFormat="0" applyBorder="0" applyAlignment="0" applyProtection="0"/>
    <xf numFmtId="0" fontId="18" fillId="0" borderId="3" applyNumberFormat="0" applyFill="0" applyAlignment="0" applyProtection="0"/>
    <xf numFmtId="0" fontId="19" fillId="0" borderId="4" applyNumberFormat="0" applyFill="0" applyAlignment="0" applyProtection="0"/>
    <xf numFmtId="0" fontId="20" fillId="0" borderId="5" applyNumberFormat="0" applyFill="0" applyAlignment="0" applyProtection="0"/>
    <xf numFmtId="0" fontId="20" fillId="0" borderId="0" applyNumberFormat="0" applyFill="0" applyBorder="0" applyAlignment="0" applyProtection="0"/>
    <xf numFmtId="0" fontId="21" fillId="7" borderId="1" applyNumberFormat="0" applyAlignment="0" applyProtection="0"/>
    <xf numFmtId="0" fontId="22" fillId="0" borderId="6" applyNumberFormat="0" applyFill="0" applyAlignment="0" applyProtection="0"/>
    <xf numFmtId="0" fontId="23" fillId="22" borderId="0" applyNumberFormat="0" applyBorder="0" applyAlignment="0" applyProtection="0"/>
    <xf numFmtId="0" fontId="1" fillId="23" borderId="0"/>
    <xf numFmtId="0" fontId="1" fillId="23" borderId="0"/>
    <xf numFmtId="0" fontId="1" fillId="24" borderId="7" applyNumberFormat="0" applyFont="0" applyAlignment="0" applyProtection="0"/>
    <xf numFmtId="0" fontId="24" fillId="20" borderId="8" applyNumberFormat="0" applyAlignment="0" applyProtection="0"/>
    <xf numFmtId="9" fontId="1" fillId="0" borderId="0" applyFont="0" applyFill="0" applyBorder="0" applyAlignment="0" applyProtection="0"/>
    <xf numFmtId="0" fontId="25" fillId="0" borderId="0" applyNumberFormat="0" applyFill="0" applyBorder="0" applyAlignment="0" applyProtection="0"/>
    <xf numFmtId="0" fontId="26" fillId="0" borderId="9" applyNumberFormat="0" applyFill="0" applyAlignment="0" applyProtection="0"/>
    <xf numFmtId="0" fontId="27" fillId="0" borderId="0" applyNumberFormat="0" applyFill="0" applyBorder="0" applyAlignment="0" applyProtection="0"/>
    <xf numFmtId="0" fontId="1" fillId="0" borderId="0"/>
  </cellStyleXfs>
  <cellXfs count="267">
    <xf numFmtId="0" fontId="0" fillId="0" borderId="0" xfId="0"/>
    <xf numFmtId="0" fontId="3" fillId="0" borderId="0" xfId="0" applyFont="1"/>
    <xf numFmtId="0" fontId="0" fillId="23" borderId="0" xfId="0" applyFill="1"/>
    <xf numFmtId="0" fontId="4" fillId="23" borderId="0" xfId="0" applyFont="1" applyFill="1"/>
    <xf numFmtId="0" fontId="3" fillId="23" borderId="0" xfId="0" applyFont="1" applyFill="1"/>
    <xf numFmtId="0" fontId="4" fillId="23" borderId="0" xfId="0" applyFont="1" applyFill="1" applyBorder="1"/>
    <xf numFmtId="0" fontId="1" fillId="23" borderId="0" xfId="39" applyProtection="1"/>
    <xf numFmtId="0" fontId="8" fillId="23" borderId="0" xfId="39" applyFont="1" applyProtection="1"/>
    <xf numFmtId="0" fontId="8" fillId="23" borderId="0" xfId="0" applyFont="1" applyFill="1"/>
    <xf numFmtId="0" fontId="4" fillId="23" borderId="0" xfId="0" applyFont="1" applyFill="1" applyAlignment="1"/>
    <xf numFmtId="1" fontId="4" fillId="23" borderId="0" xfId="0" applyNumberFormat="1" applyFont="1" applyFill="1" applyAlignment="1">
      <alignment horizontal="center"/>
    </xf>
    <xf numFmtId="0" fontId="4" fillId="23" borderId="0" xfId="0" applyFont="1" applyFill="1" applyAlignment="1">
      <alignment horizontal="justify" wrapText="1"/>
    </xf>
    <xf numFmtId="0" fontId="2" fillId="0" borderId="11" xfId="0" applyFont="1" applyBorder="1" applyAlignment="1">
      <alignment horizontal="center" wrapText="1"/>
    </xf>
    <xf numFmtId="0" fontId="9" fillId="25" borderId="0" xfId="0" applyFont="1" applyFill="1" applyAlignment="1">
      <alignment horizontal="right"/>
    </xf>
    <xf numFmtId="0" fontId="2" fillId="0" borderId="12" xfId="0" applyFont="1" applyBorder="1" applyAlignment="1">
      <alignment horizontal="center"/>
    </xf>
    <xf numFmtId="0" fontId="2" fillId="0" borderId="13" xfId="0" applyFont="1" applyBorder="1" applyAlignment="1">
      <alignment horizontal="center"/>
    </xf>
    <xf numFmtId="0" fontId="2" fillId="0" borderId="14" xfId="0" applyFont="1" applyBorder="1" applyAlignment="1">
      <alignment horizontal="center"/>
    </xf>
    <xf numFmtId="0" fontId="4" fillId="23" borderId="0" xfId="0" applyFont="1" applyFill="1" applyBorder="1" applyAlignment="1">
      <alignment horizontal="center" wrapText="1"/>
    </xf>
    <xf numFmtId="0" fontId="1" fillId="23" borderId="0" xfId="39" applyAlignment="1" applyProtection="1">
      <alignment horizontal="left"/>
    </xf>
    <xf numFmtId="165" fontId="28" fillId="23" borderId="0" xfId="28" applyNumberFormat="1" applyFont="1" applyFill="1" applyBorder="1"/>
    <xf numFmtId="0" fontId="3" fillId="23" borderId="0" xfId="39" applyFont="1" applyProtection="1"/>
    <xf numFmtId="0" fontId="2" fillId="0" borderId="11" xfId="0" applyFont="1" applyBorder="1" applyAlignment="1">
      <alignment horizontal="center"/>
    </xf>
    <xf numFmtId="0" fontId="10" fillId="23" borderId="0" xfId="0" applyFont="1" applyFill="1"/>
    <xf numFmtId="0" fontId="2" fillId="23" borderId="11" xfId="0" applyFont="1" applyFill="1" applyBorder="1" applyAlignment="1">
      <alignment horizontal="center"/>
    </xf>
    <xf numFmtId="0" fontId="2" fillId="0" borderId="17" xfId="0" applyFont="1" applyBorder="1" applyAlignment="1">
      <alignment horizontal="center" wrapText="1"/>
    </xf>
    <xf numFmtId="0" fontId="2" fillId="0" borderId="18" xfId="0" applyFont="1" applyBorder="1" applyAlignment="1">
      <alignment horizontal="center" wrapText="1"/>
    </xf>
    <xf numFmtId="0" fontId="2" fillId="0" borderId="19" xfId="0" applyFont="1" applyBorder="1" applyAlignment="1">
      <alignment horizontal="center" wrapText="1"/>
    </xf>
    <xf numFmtId="0" fontId="0" fillId="0" borderId="0" xfId="0" applyProtection="1"/>
    <xf numFmtId="0" fontId="3" fillId="0" borderId="0" xfId="0" applyFont="1" applyProtection="1"/>
    <xf numFmtId="0" fontId="4" fillId="0" borderId="0" xfId="0" applyFont="1" applyProtection="1"/>
    <xf numFmtId="0" fontId="7" fillId="0" borderId="0" xfId="0" applyFont="1" applyBorder="1" applyAlignment="1" applyProtection="1">
      <alignment horizontal="left"/>
    </xf>
    <xf numFmtId="0" fontId="4" fillId="23" borderId="0" xfId="39" applyFont="1" applyProtection="1"/>
    <xf numFmtId="0" fontId="4" fillId="23" borderId="0" xfId="39" applyFont="1" applyAlignment="1" applyProtection="1">
      <alignment vertical="center"/>
    </xf>
    <xf numFmtId="0" fontId="29" fillId="25" borderId="0" xfId="39" applyFont="1" applyFill="1" applyAlignment="1" applyProtection="1">
      <alignment horizontal="left"/>
    </xf>
    <xf numFmtId="0" fontId="4" fillId="23" borderId="0" xfId="39" applyFont="1" applyAlignment="1" applyProtection="1">
      <alignment horizontal="left" vertical="top" wrapText="1"/>
    </xf>
    <xf numFmtId="165" fontId="4" fillId="0" borderId="0" xfId="28" applyNumberFormat="1" applyFont="1" applyProtection="1"/>
    <xf numFmtId="43" fontId="4" fillId="0" borderId="0" xfId="28" applyFont="1" applyProtection="1"/>
    <xf numFmtId="0" fontId="31" fillId="23" borderId="0" xfId="39" applyFont="1" applyProtection="1"/>
    <xf numFmtId="0" fontId="6" fillId="23" borderId="0" xfId="39" applyFont="1" applyProtection="1"/>
    <xf numFmtId="0" fontId="10" fillId="23" borderId="0" xfId="39" applyFont="1" applyProtection="1"/>
    <xf numFmtId="0" fontId="2" fillId="0" borderId="0" xfId="0" applyFont="1" applyProtection="1"/>
    <xf numFmtId="0" fontId="2" fillId="0" borderId="0" xfId="0" applyFont="1" applyAlignment="1" applyProtection="1">
      <alignment horizontal="left"/>
    </xf>
    <xf numFmtId="168" fontId="32" fillId="26" borderId="10" xfId="28" applyNumberFormat="1" applyFont="1" applyFill="1" applyBorder="1" applyAlignment="1" applyProtection="1">
      <alignment horizontal="right"/>
      <protection locked="0"/>
    </xf>
    <xf numFmtId="0" fontId="32" fillId="0" borderId="0" xfId="0" applyFont="1" applyBorder="1" applyAlignment="1" applyProtection="1">
      <alignment horizontal="left"/>
    </xf>
    <xf numFmtId="0" fontId="32" fillId="0" borderId="0" xfId="0" applyFont="1" applyAlignment="1" applyProtection="1">
      <alignment horizontal="left"/>
    </xf>
    <xf numFmtId="0" fontId="2" fillId="0" borderId="0" xfId="0" applyFont="1" applyAlignment="1" applyProtection="1">
      <alignment horizontal="right"/>
    </xf>
    <xf numFmtId="0" fontId="2" fillId="0" borderId="0" xfId="0" applyFont="1" applyAlignment="1" applyProtection="1">
      <alignment vertical="top"/>
    </xf>
    <xf numFmtId="0" fontId="32" fillId="0" borderId="0" xfId="0" applyFont="1" applyBorder="1" applyAlignment="1" applyProtection="1">
      <alignment horizontal="left"/>
      <protection locked="0"/>
    </xf>
    <xf numFmtId="0" fontId="2" fillId="23" borderId="0" xfId="40" applyFont="1" applyProtection="1"/>
    <xf numFmtId="0" fontId="2" fillId="23" borderId="11" xfId="0" applyFont="1" applyFill="1" applyBorder="1" applyAlignment="1" applyProtection="1">
      <alignment horizontal="left" vertical="center" wrapText="1"/>
    </xf>
    <xf numFmtId="170" fontId="2" fillId="26" borderId="11" xfId="29" applyNumberFormat="1" applyFont="1" applyFill="1" applyBorder="1" applyAlignment="1" applyProtection="1">
      <alignment horizontal="center" vertical="center"/>
      <protection locked="0"/>
    </xf>
    <xf numFmtId="0" fontId="4" fillId="23" borderId="0" xfId="0" applyFont="1" applyFill="1" applyBorder="1" applyAlignment="1">
      <alignment horizontal="center"/>
    </xf>
    <xf numFmtId="164" fontId="4" fillId="0" borderId="0" xfId="29" applyNumberFormat="1" applyFont="1" applyFill="1" applyBorder="1"/>
    <xf numFmtId="0" fontId="2" fillId="23" borderId="0" xfId="0" applyFont="1" applyFill="1"/>
    <xf numFmtId="0" fontId="2" fillId="0" borderId="11" xfId="0" applyFont="1" applyBorder="1" applyAlignment="1"/>
    <xf numFmtId="1" fontId="2" fillId="23" borderId="0" xfId="0" applyNumberFormat="1" applyFont="1" applyFill="1" applyAlignment="1">
      <alignment horizontal="center"/>
    </xf>
    <xf numFmtId="0" fontId="2" fillId="23" borderId="0" xfId="0" applyFont="1" applyFill="1" applyBorder="1"/>
    <xf numFmtId="1" fontId="2" fillId="23" borderId="0" xfId="0" applyNumberFormat="1" applyFont="1" applyFill="1" applyAlignment="1">
      <alignment horizontal="left"/>
    </xf>
    <xf numFmtId="0" fontId="34" fillId="28" borderId="11" xfId="0" applyFont="1" applyFill="1" applyBorder="1" applyAlignment="1" applyProtection="1">
      <alignment horizontal="center" wrapText="1"/>
      <protection locked="0"/>
    </xf>
    <xf numFmtId="0" fontId="34" fillId="23" borderId="11" xfId="0" applyFont="1" applyFill="1" applyBorder="1" applyAlignment="1" applyProtection="1">
      <alignment horizontal="center"/>
    </xf>
    <xf numFmtId="0" fontId="2" fillId="23" borderId="0" xfId="39" applyFont="1" applyAlignment="1" applyProtection="1">
      <alignment vertical="center"/>
    </xf>
    <xf numFmtId="0" fontId="2" fillId="23" borderId="0" xfId="39" applyFont="1" applyProtection="1"/>
    <xf numFmtId="0" fontId="10" fillId="23" borderId="0" xfId="39" applyFont="1" applyAlignment="1" applyProtection="1">
      <alignment vertical="center"/>
    </xf>
    <xf numFmtId="0" fontId="29" fillId="27" borderId="0" xfId="39" applyFont="1" applyFill="1" applyAlignment="1" applyProtection="1">
      <alignment horizontal="left"/>
    </xf>
    <xf numFmtId="0" fontId="4" fillId="27" borderId="0" xfId="39" applyFont="1" applyFill="1" applyProtection="1"/>
    <xf numFmtId="0" fontId="2" fillId="23" borderId="0" xfId="39" applyFont="1" applyAlignment="1" applyProtection="1">
      <alignment horizontal="right" vertical="center"/>
    </xf>
    <xf numFmtId="0" fontId="2" fillId="23" borderId="0" xfId="0" applyFont="1" applyFill="1" applyBorder="1" applyAlignment="1" applyProtection="1">
      <alignment horizontal="left" vertical="center" wrapText="1"/>
    </xf>
    <xf numFmtId="0" fontId="2" fillId="23" borderId="0" xfId="0" applyFont="1" applyFill="1" applyBorder="1" applyAlignment="1" applyProtection="1">
      <alignment horizontal="left" vertical="center"/>
    </xf>
    <xf numFmtId="0" fontId="0" fillId="27" borderId="0" xfId="0" applyFill="1" applyAlignment="1" applyProtection="1">
      <alignment horizontal="left" vertical="center" wrapText="1"/>
    </xf>
    <xf numFmtId="0" fontId="0" fillId="0" borderId="0" xfId="0" applyAlignment="1" applyProtection="1">
      <alignment horizontal="left" vertical="center" wrapText="1"/>
    </xf>
    <xf numFmtId="0" fontId="2" fillId="23" borderId="0" xfId="39" applyFont="1" applyAlignment="1" applyProtection="1">
      <alignment horizontal="right"/>
    </xf>
    <xf numFmtId="0" fontId="2" fillId="23" borderId="0" xfId="39" applyFont="1" applyAlignment="1" applyProtection="1">
      <alignment vertical="center" wrapText="1"/>
    </xf>
    <xf numFmtId="0" fontId="3" fillId="23" borderId="0" xfId="39" applyFont="1" applyAlignment="1" applyProtection="1">
      <alignment horizontal="right"/>
    </xf>
    <xf numFmtId="0" fontId="4" fillId="23" borderId="0" xfId="39" applyFont="1" applyAlignment="1" applyProtection="1">
      <alignment wrapText="1"/>
    </xf>
    <xf numFmtId="0" fontId="35" fillId="0" borderId="0" xfId="0" applyFont="1" applyAlignment="1" applyProtection="1">
      <alignment wrapText="1"/>
    </xf>
    <xf numFmtId="0" fontId="1" fillId="23" borderId="0" xfId="0" applyFont="1" applyFill="1"/>
    <xf numFmtId="0" fontId="1" fillId="0" borderId="0" xfId="0" applyFont="1" applyAlignment="1">
      <alignment wrapText="1"/>
    </xf>
    <xf numFmtId="0" fontId="1" fillId="0" borderId="15" xfId="0" applyFont="1" applyBorder="1" applyAlignment="1">
      <alignment horizontal="right"/>
    </xf>
    <xf numFmtId="0" fontId="1" fillId="23" borderId="0" xfId="0" applyFont="1" applyFill="1" applyBorder="1" applyAlignment="1" applyProtection="1">
      <alignment horizontal="left" vertical="center" wrapText="1"/>
    </xf>
    <xf numFmtId="0" fontId="1" fillId="27" borderId="0" xfId="39" applyFont="1" applyFill="1" applyAlignment="1" applyProtection="1">
      <alignment horizontal="justify" wrapText="1"/>
    </xf>
    <xf numFmtId="0" fontId="0" fillId="0" borderId="0" xfId="0" applyAlignment="1"/>
    <xf numFmtId="0" fontId="5" fillId="25" borderId="0" xfId="0" applyFont="1" applyFill="1" applyAlignment="1">
      <alignment horizontal="left"/>
    </xf>
    <xf numFmtId="0" fontId="1" fillId="27" borderId="0" xfId="0" applyFont="1" applyFill="1" applyAlignment="1" applyProtection="1">
      <alignment horizontal="left" vertical="center" wrapText="1"/>
    </xf>
    <xf numFmtId="0" fontId="1" fillId="23" borderId="0" xfId="0" applyFont="1" applyFill="1" applyAlignment="1">
      <alignment horizontal="justify" vertical="center"/>
    </xf>
    <xf numFmtId="0" fontId="1" fillId="27" borderId="0" xfId="0" quotePrefix="1" applyFont="1" applyFill="1" applyAlignment="1" applyProtection="1">
      <alignment horizontal="left" vertical="center" wrapText="1"/>
    </xf>
    <xf numFmtId="0" fontId="1" fillId="23" borderId="0" xfId="0" applyFont="1" applyFill="1" applyAlignment="1">
      <alignment horizontal="justify" vertical="center" wrapText="1"/>
    </xf>
    <xf numFmtId="0" fontId="0" fillId="0" borderId="0" xfId="0" applyAlignment="1">
      <alignment vertical="center"/>
    </xf>
    <xf numFmtId="0" fontId="36" fillId="23" borderId="0" xfId="39" applyFont="1" applyAlignment="1" applyProtection="1">
      <alignment horizontal="left" vertical="top" wrapText="1"/>
    </xf>
    <xf numFmtId="0" fontId="4" fillId="0" borderId="0" xfId="0" applyFont="1" applyAlignment="1" applyProtection="1"/>
    <xf numFmtId="0" fontId="4" fillId="27" borderId="0" xfId="0" applyFont="1" applyFill="1" applyAlignment="1" applyProtection="1"/>
    <xf numFmtId="0" fontId="1" fillId="0" borderId="0" xfId="0" applyFont="1" applyAlignment="1" applyProtection="1">
      <alignment wrapText="1"/>
    </xf>
    <xf numFmtId="0" fontId="30" fillId="25" borderId="0" xfId="39" applyFont="1" applyFill="1" applyAlignment="1" applyProtection="1">
      <alignment horizontal="left"/>
    </xf>
    <xf numFmtId="0" fontId="1" fillId="23" borderId="0" xfId="39" applyFont="1" applyAlignment="1" applyProtection="1">
      <alignment horizontal="justify" wrapText="1"/>
    </xf>
    <xf numFmtId="0" fontId="1" fillId="27" borderId="0" xfId="39" applyFont="1" applyFill="1" applyAlignment="1" applyProtection="1">
      <alignment horizontal="justify" wrapText="1"/>
    </xf>
    <xf numFmtId="0" fontId="5" fillId="25" borderId="0" xfId="39" applyFont="1" applyFill="1" applyAlignment="1" applyProtection="1">
      <alignment horizontal="left"/>
    </xf>
    <xf numFmtId="0" fontId="0" fillId="0" borderId="0" xfId="0" applyAlignment="1"/>
    <xf numFmtId="0" fontId="5" fillId="25" borderId="0" xfId="0" applyFont="1" applyFill="1" applyAlignment="1" applyProtection="1">
      <alignment horizontal="left"/>
    </xf>
    <xf numFmtId="0" fontId="32" fillId="26" borderId="34" xfId="0" applyFont="1" applyFill="1" applyBorder="1" applyAlignment="1" applyProtection="1">
      <alignment horizontal="left"/>
      <protection locked="0"/>
    </xf>
    <xf numFmtId="0" fontId="32" fillId="26" borderId="10" xfId="0" applyFont="1" applyFill="1" applyBorder="1" applyAlignment="1" applyProtection="1">
      <alignment horizontal="left"/>
      <protection locked="0"/>
    </xf>
    <xf numFmtId="0" fontId="32" fillId="26" borderId="10" xfId="0" applyFont="1" applyFill="1" applyBorder="1" applyAlignment="1" applyProtection="1">
      <alignment horizontal="left" wrapText="1"/>
      <protection locked="0"/>
    </xf>
    <xf numFmtId="0" fontId="4" fillId="23" borderId="0" xfId="0" applyFont="1" applyFill="1" applyAlignment="1">
      <alignment horizontal="justify" vertical="center" wrapText="1"/>
    </xf>
    <xf numFmtId="0" fontId="0" fillId="0" borderId="0" xfId="0" applyAlignment="1">
      <alignment vertical="center" wrapText="1"/>
    </xf>
    <xf numFmtId="0" fontId="5" fillId="25" borderId="0" xfId="0" applyFont="1" applyFill="1" applyAlignment="1">
      <alignment horizontal="left"/>
    </xf>
    <xf numFmtId="0" fontId="6" fillId="26" borderId="35" xfId="0" applyFont="1" applyFill="1" applyBorder="1" applyAlignment="1" applyProtection="1">
      <alignment horizontal="justify" wrapText="1"/>
      <protection locked="0"/>
    </xf>
    <xf numFmtId="0" fontId="0" fillId="0" borderId="34" xfId="0" applyBorder="1" applyAlignment="1" applyProtection="1">
      <alignment wrapText="1"/>
      <protection locked="0"/>
    </xf>
    <xf numFmtId="0" fontId="0" fillId="0" borderId="36" xfId="0" applyBorder="1" applyAlignment="1" applyProtection="1">
      <alignment wrapText="1"/>
      <protection locked="0"/>
    </xf>
    <xf numFmtId="0" fontId="1" fillId="27" borderId="0" xfId="0" applyFont="1" applyFill="1" applyAlignment="1" applyProtection="1">
      <alignment horizontal="left" vertical="center" wrapText="1"/>
    </xf>
    <xf numFmtId="0" fontId="1" fillId="23" borderId="0" xfId="0" applyFont="1" applyFill="1" applyAlignment="1">
      <alignment horizontal="justify" vertical="center"/>
    </xf>
    <xf numFmtId="0" fontId="1" fillId="27" borderId="0" xfId="0" quotePrefix="1" applyFont="1" applyFill="1" applyAlignment="1" applyProtection="1">
      <alignment horizontal="left" vertical="center" wrapText="1"/>
    </xf>
    <xf numFmtId="0" fontId="1" fillId="23" borderId="0" xfId="0" applyFont="1" applyFill="1" applyAlignment="1">
      <alignment horizontal="justify" vertical="center" wrapText="1"/>
    </xf>
    <xf numFmtId="0" fontId="0" fillId="0" borderId="0" xfId="0" applyAlignment="1">
      <alignment horizontal="left"/>
    </xf>
    <xf numFmtId="0" fontId="0" fillId="26" borderId="35" xfId="0" applyFill="1" applyBorder="1" applyAlignment="1" applyProtection="1">
      <alignment wrapText="1"/>
      <protection locked="0"/>
    </xf>
    <xf numFmtId="0" fontId="0" fillId="23" borderId="0" xfId="0" applyFill="1" applyAlignment="1"/>
    <xf numFmtId="0" fontId="0" fillId="0" borderId="0" xfId="0" applyAlignment="1">
      <alignment vertical="center"/>
    </xf>
    <xf numFmtId="0" fontId="4" fillId="26" borderId="35" xfId="0" applyFont="1" applyFill="1" applyBorder="1" applyAlignment="1" applyProtection="1">
      <alignment wrapText="1"/>
      <protection locked="0"/>
    </xf>
    <xf numFmtId="0" fontId="0" fillId="26" borderId="34" xfId="0" applyFill="1" applyBorder="1" applyAlignment="1" applyProtection="1">
      <alignment wrapText="1"/>
      <protection locked="0"/>
    </xf>
    <xf numFmtId="0" fontId="0" fillId="26" borderId="36" xfId="0" applyFill="1" applyBorder="1" applyAlignment="1" applyProtection="1">
      <alignment wrapText="1"/>
      <protection locked="0"/>
    </xf>
    <xf numFmtId="0" fontId="2" fillId="23" borderId="10" xfId="0" applyFont="1" applyFill="1" applyBorder="1" applyAlignment="1">
      <alignment horizontal="center" wrapText="1"/>
    </xf>
    <xf numFmtId="0" fontId="2" fillId="0" borderId="10" xfId="0" applyFont="1" applyBorder="1" applyAlignment="1">
      <alignment horizontal="center" wrapText="1"/>
    </xf>
    <xf numFmtId="44" fontId="2" fillId="23" borderId="10" xfId="0" applyNumberFormat="1" applyFont="1" applyFill="1" applyBorder="1" applyAlignment="1">
      <alignment horizontal="center" wrapText="1"/>
    </xf>
    <xf numFmtId="171" fontId="0" fillId="0" borderId="11" xfId="29" applyNumberFormat="1" applyFont="1" applyBorder="1" applyAlignment="1" applyProtection="1">
      <protection locked="0"/>
    </xf>
    <xf numFmtId="0" fontId="1" fillId="23" borderId="44" xfId="39" applyFont="1" applyBorder="1" applyAlignment="1" applyProtection="1"/>
    <xf numFmtId="0" fontId="0" fillId="0" borderId="44" xfId="0" applyBorder="1" applyAlignment="1" applyProtection="1"/>
    <xf numFmtId="0" fontId="2" fillId="23" borderId="10" xfId="0" applyFont="1" applyFill="1" applyBorder="1" applyAlignment="1" applyProtection="1">
      <alignment horizontal="left" vertical="center"/>
    </xf>
    <xf numFmtId="0" fontId="1" fillId="0" borderId="34" xfId="0" applyFont="1" applyBorder="1" applyAlignment="1" applyProtection="1">
      <alignment vertical="center" wrapText="1"/>
    </xf>
    <xf numFmtId="0" fontId="0" fillId="0" borderId="34" xfId="0" applyBorder="1" applyAlignment="1" applyProtection="1"/>
    <xf numFmtId="0" fontId="31" fillId="0" borderId="0" xfId="0" applyFont="1" applyAlignment="1" applyProtection="1"/>
    <xf numFmtId="0" fontId="1" fillId="23" borderId="0" xfId="39" applyFont="1" applyProtection="1"/>
    <xf numFmtId="0" fontId="1" fillId="23" borderId="0" xfId="39" applyFont="1" applyAlignment="1" applyProtection="1">
      <alignment horizontal="right"/>
    </xf>
    <xf numFmtId="0" fontId="1" fillId="26" borderId="10" xfId="39" applyFont="1" applyFill="1" applyBorder="1" applyAlignment="1" applyProtection="1">
      <alignment horizontal="left"/>
      <protection locked="0"/>
    </xf>
    <xf numFmtId="0" fontId="1" fillId="23" borderId="0" xfId="39" applyFont="1" applyAlignment="1" applyProtection="1">
      <alignment horizontal="right" wrapText="1"/>
    </xf>
    <xf numFmtId="0" fontId="1" fillId="23" borderId="0" xfId="39" applyFont="1" applyAlignment="1" applyProtection="1">
      <alignment horizontal="right" wrapText="1"/>
    </xf>
    <xf numFmtId="0" fontId="1" fillId="23" borderId="0" xfId="39" applyFont="1" applyAlignment="1" applyProtection="1">
      <alignment horizontal="left"/>
    </xf>
    <xf numFmtId="166" fontId="1" fillId="26" borderId="10" xfId="39" applyNumberFormat="1" applyFont="1" applyFill="1" applyBorder="1" applyAlignment="1" applyProtection="1">
      <alignment horizontal="left"/>
      <protection locked="0"/>
    </xf>
    <xf numFmtId="0" fontId="1" fillId="23" borderId="0" xfId="39" applyFont="1" applyAlignment="1" applyProtection="1"/>
    <xf numFmtId="0" fontId="4" fillId="23" borderId="0" xfId="39" applyFont="1" applyAlignment="1" applyProtection="1">
      <alignment horizontal="right"/>
    </xf>
    <xf numFmtId="0" fontId="4" fillId="26" borderId="10" xfId="39" applyFont="1" applyFill="1" applyBorder="1" applyAlignment="1" applyProtection="1">
      <alignment horizontal="left"/>
      <protection locked="0"/>
    </xf>
    <xf numFmtId="0" fontId="4" fillId="23" borderId="0" xfId="39" applyFont="1" applyAlignment="1" applyProtection="1">
      <alignment horizontal="right" wrapText="1"/>
    </xf>
    <xf numFmtId="0" fontId="4" fillId="23" borderId="0" xfId="39" applyFont="1" applyAlignment="1" applyProtection="1">
      <alignment horizontal="right" wrapText="1"/>
    </xf>
    <xf numFmtId="0" fontId="4" fillId="23" borderId="0" xfId="39" applyFont="1" applyAlignment="1" applyProtection="1">
      <alignment horizontal="left"/>
    </xf>
    <xf numFmtId="166" fontId="4" fillId="26" borderId="10" xfId="39" applyNumberFormat="1" applyFont="1" applyFill="1" applyBorder="1" applyAlignment="1" applyProtection="1">
      <alignment horizontal="left"/>
      <protection locked="0"/>
    </xf>
    <xf numFmtId="0" fontId="4" fillId="26" borderId="11" xfId="39" applyFont="1" applyFill="1" applyBorder="1" applyAlignment="1" applyProtection="1">
      <alignment horizontal="left" wrapText="1"/>
      <protection locked="0"/>
    </xf>
    <xf numFmtId="0" fontId="1" fillId="26" borderId="10" xfId="0" applyFont="1" applyFill="1" applyBorder="1" applyAlignment="1" applyProtection="1">
      <alignment horizontal="left"/>
      <protection locked="0"/>
    </xf>
    <xf numFmtId="0" fontId="1" fillId="0" borderId="0" xfId="0" applyFont="1" applyProtection="1"/>
    <xf numFmtId="0" fontId="1" fillId="0" borderId="0" xfId="0" applyFont="1" applyAlignment="1" applyProtection="1">
      <alignment horizontal="left"/>
    </xf>
    <xf numFmtId="3" fontId="1" fillId="26" borderId="10" xfId="28" applyNumberFormat="1" applyFont="1" applyFill="1" applyBorder="1" applyAlignment="1" applyProtection="1">
      <alignment horizontal="right"/>
      <protection locked="0"/>
    </xf>
    <xf numFmtId="0" fontId="1" fillId="0" borderId="0" xfId="0" applyFont="1" applyBorder="1" applyProtection="1"/>
    <xf numFmtId="3" fontId="1" fillId="0" borderId="10" xfId="0" applyNumberFormat="1" applyFont="1" applyFill="1" applyBorder="1" applyAlignment="1" applyProtection="1">
      <alignment horizontal="right"/>
      <protection locked="0"/>
    </xf>
    <xf numFmtId="0" fontId="1" fillId="0" borderId="0" xfId="0" applyFont="1" applyBorder="1" applyAlignment="1" applyProtection="1">
      <alignment horizontal="left"/>
    </xf>
    <xf numFmtId="9" fontId="1" fillId="0" borderId="10" xfId="43" applyFont="1" applyFill="1" applyBorder="1" applyAlignment="1" applyProtection="1">
      <alignment horizontal="right"/>
      <protection locked="0"/>
    </xf>
    <xf numFmtId="0" fontId="1" fillId="0" borderId="0" xfId="0" applyFont="1" applyBorder="1" applyAlignment="1" applyProtection="1">
      <alignment horizontal="center"/>
    </xf>
    <xf numFmtId="0" fontId="1" fillId="0" borderId="0" xfId="0" applyFont="1" applyBorder="1" applyAlignment="1" applyProtection="1">
      <alignment horizontal="center"/>
    </xf>
    <xf numFmtId="166" fontId="1" fillId="26" borderId="10" xfId="0" applyNumberFormat="1" applyFont="1" applyFill="1" applyBorder="1" applyAlignment="1" applyProtection="1">
      <alignment horizontal="right"/>
      <protection locked="0"/>
    </xf>
    <xf numFmtId="0" fontId="1" fillId="0" borderId="15" xfId="0" applyFont="1" applyBorder="1" applyAlignment="1" applyProtection="1">
      <alignment horizontal="center"/>
    </xf>
    <xf numFmtId="3" fontId="1" fillId="26" borderId="10" xfId="0" applyNumberFormat="1" applyFont="1" applyFill="1" applyBorder="1" applyAlignment="1" applyProtection="1">
      <alignment horizontal="right"/>
      <protection locked="0"/>
    </xf>
    <xf numFmtId="0" fontId="1" fillId="0" borderId="0" xfId="0" applyFont="1" applyAlignment="1" applyProtection="1">
      <alignment vertical="top"/>
    </xf>
    <xf numFmtId="0" fontId="1" fillId="0" borderId="10" xfId="0" applyFont="1" applyBorder="1" applyAlignment="1" applyProtection="1">
      <alignment horizontal="left" wrapText="1"/>
      <protection locked="0"/>
    </xf>
    <xf numFmtId="0" fontId="1" fillId="0" borderId="0" xfId="0" applyFont="1"/>
    <xf numFmtId="0" fontId="1" fillId="0" borderId="0" xfId="0" applyFont="1" applyAlignment="1">
      <alignment horizontal="left"/>
    </xf>
    <xf numFmtId="0" fontId="1" fillId="23" borderId="0" xfId="40" applyFont="1" applyProtection="1"/>
    <xf numFmtId="0" fontId="1" fillId="0" borderId="0" xfId="0" applyFont="1" applyAlignment="1">
      <alignment vertical="center"/>
    </xf>
    <xf numFmtId="0" fontId="1" fillId="0" borderId="0" xfId="0" applyFont="1" applyAlignment="1"/>
    <xf numFmtId="0" fontId="1" fillId="23" borderId="0" xfId="0" applyFont="1" applyFill="1" applyAlignment="1" applyProtection="1">
      <alignment horizontal="left" vertical="center" wrapText="1"/>
    </xf>
    <xf numFmtId="0" fontId="1" fillId="0" borderId="0" xfId="0" applyFont="1" applyAlignment="1" applyProtection="1">
      <alignment horizontal="left" vertical="center" wrapText="1"/>
    </xf>
    <xf numFmtId="0" fontId="1" fillId="0" borderId="0" xfId="0" applyFont="1" applyAlignment="1">
      <alignment vertical="center" wrapText="1"/>
    </xf>
    <xf numFmtId="0" fontId="1" fillId="23" borderId="0" xfId="0" applyFont="1" applyFill="1" applyAlignment="1">
      <alignment horizontal="justify" wrapText="1"/>
    </xf>
    <xf numFmtId="0" fontId="1" fillId="23" borderId="0" xfId="0" applyFont="1" applyFill="1" applyAlignment="1" applyProtection="1">
      <alignment horizontal="left" vertical="center" wrapText="1"/>
    </xf>
    <xf numFmtId="0" fontId="1" fillId="0" borderId="0" xfId="0" applyFont="1" applyAlignment="1" applyProtection="1">
      <alignment horizontal="left" vertical="center" wrapText="1"/>
    </xf>
    <xf numFmtId="3" fontId="1" fillId="23" borderId="11" xfId="0" applyNumberFormat="1" applyFont="1" applyFill="1" applyBorder="1" applyAlignment="1" applyProtection="1">
      <alignment horizontal="center"/>
    </xf>
    <xf numFmtId="0" fontId="1" fillId="23" borderId="35" xfId="0" applyFont="1" applyFill="1" applyBorder="1" applyAlignment="1">
      <alignment horizontal="center" wrapText="1"/>
    </xf>
    <xf numFmtId="0" fontId="1" fillId="23" borderId="34" xfId="0" applyFont="1" applyFill="1" applyBorder="1" applyAlignment="1">
      <alignment horizontal="center" wrapText="1"/>
    </xf>
    <xf numFmtId="0" fontId="1" fillId="23" borderId="36" xfId="0" applyFont="1" applyFill="1" applyBorder="1" applyAlignment="1">
      <alignment horizontal="center" wrapText="1"/>
    </xf>
    <xf numFmtId="0" fontId="1" fillId="23" borderId="29" xfId="0" applyFont="1" applyFill="1" applyBorder="1" applyAlignment="1">
      <alignment horizontal="center"/>
    </xf>
    <xf numFmtId="165" fontId="1" fillId="26" borderId="23" xfId="28" applyNumberFormat="1" applyFont="1" applyFill="1" applyBorder="1" applyAlignment="1" applyProtection="1">
      <protection locked="0"/>
    </xf>
    <xf numFmtId="44" fontId="1" fillId="26" borderId="20" xfId="29" applyFont="1" applyFill="1" applyBorder="1" applyProtection="1">
      <protection locked="0"/>
    </xf>
    <xf numFmtId="164" fontId="1" fillId="0" borderId="32" xfId="29" applyNumberFormat="1" applyFont="1" applyFill="1" applyBorder="1"/>
    <xf numFmtId="0" fontId="1" fillId="23" borderId="30" xfId="0" applyFont="1" applyFill="1" applyBorder="1" applyAlignment="1">
      <alignment horizontal="center"/>
    </xf>
    <xf numFmtId="165" fontId="1" fillId="26" borderId="25" xfId="28" applyNumberFormat="1" applyFont="1" applyFill="1" applyBorder="1" applyAlignment="1" applyProtection="1">
      <protection locked="0"/>
    </xf>
    <xf numFmtId="44" fontId="1" fillId="26" borderId="21" xfId="29" applyFont="1" applyFill="1" applyBorder="1" applyProtection="1">
      <protection locked="0"/>
    </xf>
    <xf numFmtId="164" fontId="1" fillId="0" borderId="33" xfId="29" applyNumberFormat="1" applyFont="1" applyFill="1" applyBorder="1"/>
    <xf numFmtId="164" fontId="1" fillId="0" borderId="26" xfId="29" applyNumberFormat="1" applyFont="1" applyFill="1" applyBorder="1"/>
    <xf numFmtId="0" fontId="1" fillId="23" borderId="31" xfId="0" applyFont="1" applyFill="1" applyBorder="1" applyAlignment="1">
      <alignment horizontal="center"/>
    </xf>
    <xf numFmtId="165" fontId="1" fillId="26" borderId="27" xfId="28" applyNumberFormat="1" applyFont="1" applyFill="1" applyBorder="1" applyAlignment="1" applyProtection="1">
      <protection locked="0"/>
    </xf>
    <xf numFmtId="44" fontId="1" fillId="26" borderId="22" xfId="29" applyFont="1" applyFill="1" applyBorder="1" applyProtection="1">
      <protection locked="0"/>
    </xf>
    <xf numFmtId="164" fontId="1" fillId="0" borderId="28" xfId="29" applyNumberFormat="1" applyFont="1" applyFill="1" applyBorder="1"/>
    <xf numFmtId="0" fontId="1" fillId="23" borderId="43" xfId="0" applyFont="1" applyFill="1" applyBorder="1" applyAlignment="1">
      <alignment horizontal="center" wrapText="1"/>
    </xf>
    <xf numFmtId="0" fontId="1" fillId="23" borderId="10" xfId="0" applyFont="1" applyFill="1" applyBorder="1" applyAlignment="1">
      <alignment horizontal="center" wrapText="1"/>
    </xf>
    <xf numFmtId="0" fontId="1" fillId="23" borderId="0" xfId="0" applyFont="1" applyFill="1" applyBorder="1" applyAlignment="1">
      <alignment horizontal="center" wrapText="1"/>
    </xf>
    <xf numFmtId="43" fontId="1" fillId="26" borderId="21" xfId="28" applyFont="1" applyFill="1" applyBorder="1" applyProtection="1">
      <protection locked="0"/>
    </xf>
    <xf numFmtId="43" fontId="1" fillId="26" borderId="22" xfId="28" applyFont="1" applyFill="1" applyBorder="1" applyProtection="1">
      <protection locked="0"/>
    </xf>
    <xf numFmtId="169" fontId="1" fillId="26" borderId="11" xfId="0" applyNumberFormat="1" applyFont="1" applyFill="1" applyBorder="1" applyAlignment="1" applyProtection="1">
      <alignment horizontal="center" vertical="center"/>
      <protection locked="0"/>
    </xf>
    <xf numFmtId="0" fontId="1" fillId="0" borderId="11" xfId="0" applyFont="1" applyFill="1" applyBorder="1" applyAlignment="1" applyProtection="1">
      <alignment horizontal="justify" wrapText="1"/>
      <protection locked="0"/>
    </xf>
    <xf numFmtId="0" fontId="1" fillId="0" borderId="11" xfId="0" applyFont="1" applyFill="1" applyBorder="1" applyAlignment="1"/>
    <xf numFmtId="0" fontId="1" fillId="23" borderId="0" xfId="0" applyFont="1" applyFill="1" applyAlignment="1">
      <alignment horizontal="right"/>
    </xf>
    <xf numFmtId="0" fontId="1" fillId="26" borderId="29" xfId="0" applyFont="1" applyFill="1" applyBorder="1" applyAlignment="1" applyProtection="1">
      <protection locked="0"/>
    </xf>
    <xf numFmtId="0" fontId="1" fillId="0" borderId="37" xfId="0" applyFont="1" applyBorder="1" applyAlignment="1" applyProtection="1">
      <protection locked="0"/>
    </xf>
    <xf numFmtId="0" fontId="1" fillId="0" borderId="38" xfId="0" applyFont="1" applyBorder="1" applyAlignment="1" applyProtection="1">
      <protection locked="0"/>
    </xf>
    <xf numFmtId="0" fontId="1" fillId="26" borderId="30" xfId="0" applyFont="1" applyFill="1" applyBorder="1" applyAlignment="1" applyProtection="1">
      <protection locked="0"/>
    </xf>
    <xf numFmtId="0" fontId="1" fillId="0" borderId="39" xfId="0" applyFont="1" applyBorder="1" applyAlignment="1" applyProtection="1">
      <protection locked="0"/>
    </xf>
    <xf numFmtId="0" fontId="1" fillId="0" borderId="40" xfId="0" applyFont="1" applyBorder="1" applyAlignment="1" applyProtection="1">
      <protection locked="0"/>
    </xf>
    <xf numFmtId="0" fontId="1" fillId="26" borderId="31" xfId="0" applyFont="1" applyFill="1" applyBorder="1" applyAlignment="1" applyProtection="1">
      <protection locked="0"/>
    </xf>
    <xf numFmtId="0" fontId="1" fillId="0" borderId="41" xfId="0" applyFont="1" applyBorder="1" applyAlignment="1" applyProtection="1">
      <protection locked="0"/>
    </xf>
    <xf numFmtId="0" fontId="1" fillId="0" borderId="42" xfId="0" applyFont="1" applyBorder="1" applyAlignment="1" applyProtection="1">
      <protection locked="0"/>
    </xf>
    <xf numFmtId="165" fontId="1" fillId="26" borderId="11" xfId="28" applyNumberFormat="1" applyFont="1" applyFill="1" applyBorder="1" applyAlignment="1" applyProtection="1">
      <protection locked="0"/>
    </xf>
    <xf numFmtId="0" fontId="1" fillId="0" borderId="15" xfId="0" applyFont="1" applyBorder="1" applyAlignment="1"/>
    <xf numFmtId="0" fontId="1" fillId="23" borderId="0" xfId="0" applyFont="1" applyFill="1" applyAlignment="1">
      <alignment horizontal="right" wrapText="1"/>
    </xf>
    <xf numFmtId="3" fontId="1" fillId="26" borderId="12" xfId="28" applyNumberFormat="1" applyFont="1" applyFill="1" applyBorder="1" applyAlignment="1" applyProtection="1">
      <alignment horizontal="right"/>
      <protection locked="0"/>
    </xf>
    <xf numFmtId="3" fontId="1" fillId="26" borderId="13" xfId="28" applyNumberFormat="1" applyFont="1" applyFill="1" applyBorder="1" applyAlignment="1" applyProtection="1">
      <alignment horizontal="right"/>
      <protection locked="0"/>
    </xf>
    <xf numFmtId="3" fontId="1" fillId="26" borderId="14" xfId="28" applyNumberFormat="1" applyFont="1" applyFill="1" applyBorder="1" applyAlignment="1" applyProtection="1">
      <alignment horizontal="right"/>
      <protection locked="0"/>
    </xf>
    <xf numFmtId="0" fontId="1" fillId="0" borderId="0" xfId="0" applyFont="1" applyAlignment="1">
      <alignment horizontal="right" indent="3"/>
    </xf>
    <xf numFmtId="0" fontId="1" fillId="0" borderId="0" xfId="0" applyFont="1" applyBorder="1"/>
    <xf numFmtId="43" fontId="1" fillId="26" borderId="12" xfId="28" applyFont="1" applyFill="1" applyBorder="1" applyAlignment="1" applyProtection="1">
      <alignment horizontal="right"/>
      <protection locked="0"/>
    </xf>
    <xf numFmtId="43" fontId="1" fillId="26" borderId="14" xfId="28" applyFont="1" applyFill="1" applyBorder="1" applyAlignment="1" applyProtection="1">
      <alignment horizontal="right"/>
      <protection locked="0"/>
    </xf>
    <xf numFmtId="3" fontId="1" fillId="0" borderId="0" xfId="28" applyNumberFormat="1" applyFont="1" applyFill="1" applyBorder="1" applyAlignment="1">
      <alignment horizontal="right"/>
    </xf>
    <xf numFmtId="0" fontId="1" fillId="0" borderId="0" xfId="0" applyFont="1" applyFill="1" applyBorder="1"/>
    <xf numFmtId="43" fontId="1" fillId="0" borderId="0" xfId="28" applyFont="1" applyFill="1" applyBorder="1" applyAlignment="1">
      <alignment horizontal="right"/>
    </xf>
    <xf numFmtId="0" fontId="1" fillId="0" borderId="0" xfId="0" applyFont="1" applyFill="1"/>
    <xf numFmtId="0" fontId="1" fillId="26" borderId="12" xfId="0" applyFont="1" applyFill="1" applyBorder="1" applyProtection="1">
      <protection locked="0"/>
    </xf>
    <xf numFmtId="0" fontId="1" fillId="26" borderId="13" xfId="0" applyFont="1" applyFill="1" applyBorder="1" applyProtection="1">
      <protection locked="0"/>
    </xf>
    <xf numFmtId="0" fontId="1" fillId="26" borderId="14" xfId="0" applyFont="1" applyFill="1" applyBorder="1" applyProtection="1">
      <protection locked="0"/>
    </xf>
    <xf numFmtId="0" fontId="1" fillId="23" borderId="0" xfId="0" applyFont="1" applyFill="1" applyBorder="1" applyAlignment="1">
      <alignment horizontal="left"/>
    </xf>
    <xf numFmtId="0" fontId="1" fillId="0" borderId="0" xfId="0" applyFont="1" applyFill="1" applyBorder="1" applyAlignment="1">
      <alignment horizontal="left"/>
    </xf>
    <xf numFmtId="0" fontId="1" fillId="23" borderId="0" xfId="0" applyFont="1" applyFill="1" applyBorder="1"/>
    <xf numFmtId="0" fontId="1" fillId="0" borderId="0" xfId="0" applyFont="1" applyAlignment="1">
      <alignment horizontal="justify" vertical="center" wrapText="1"/>
    </xf>
    <xf numFmtId="0" fontId="1" fillId="0" borderId="0" xfId="0" applyFont="1" applyAlignment="1">
      <alignment horizontal="justify" vertical="center" wrapText="1"/>
    </xf>
    <xf numFmtId="0" fontId="1" fillId="0" borderId="0" xfId="0" applyFont="1" applyAlignment="1">
      <alignment vertical="center" wrapText="1"/>
    </xf>
    <xf numFmtId="3" fontId="1" fillId="26" borderId="29" xfId="28" applyNumberFormat="1" applyFont="1" applyFill="1" applyBorder="1" applyAlignment="1" applyProtection="1">
      <alignment horizontal="center"/>
      <protection locked="0"/>
    </xf>
    <xf numFmtId="3" fontId="1" fillId="26" borderId="37" xfId="28" applyNumberFormat="1" applyFont="1" applyFill="1" applyBorder="1" applyAlignment="1" applyProtection="1">
      <alignment horizontal="center"/>
      <protection locked="0"/>
    </xf>
    <xf numFmtId="3" fontId="1" fillId="26" borderId="38" xfId="28" applyNumberFormat="1" applyFont="1" applyFill="1" applyBorder="1" applyAlignment="1" applyProtection="1">
      <alignment horizontal="center"/>
      <protection locked="0"/>
    </xf>
    <xf numFmtId="3" fontId="1" fillId="26" borderId="30" xfId="28" applyNumberFormat="1" applyFont="1" applyFill="1" applyBorder="1" applyAlignment="1" applyProtection="1">
      <alignment horizontal="center"/>
      <protection locked="0"/>
    </xf>
    <xf numFmtId="3" fontId="1" fillId="26" borderId="39" xfId="28" applyNumberFormat="1" applyFont="1" applyFill="1" applyBorder="1" applyAlignment="1" applyProtection="1">
      <alignment horizontal="center"/>
      <protection locked="0"/>
    </xf>
    <xf numFmtId="3" fontId="1" fillId="26" borderId="40" xfId="28" applyNumberFormat="1" applyFont="1" applyFill="1" applyBorder="1" applyAlignment="1" applyProtection="1">
      <alignment horizontal="center"/>
      <protection locked="0"/>
    </xf>
    <xf numFmtId="3" fontId="1" fillId="26" borderId="31" xfId="28" applyNumberFormat="1" applyFont="1" applyFill="1" applyBorder="1" applyAlignment="1" applyProtection="1">
      <alignment horizontal="center"/>
      <protection locked="0"/>
    </xf>
    <xf numFmtId="3" fontId="1" fillId="26" borderId="41" xfId="28" applyNumberFormat="1" applyFont="1" applyFill="1" applyBorder="1" applyAlignment="1" applyProtection="1">
      <alignment horizontal="center"/>
      <protection locked="0"/>
    </xf>
    <xf numFmtId="3" fontId="1" fillId="26" borderId="42" xfId="28" applyNumberFormat="1" applyFont="1" applyFill="1" applyBorder="1" applyAlignment="1" applyProtection="1">
      <alignment horizontal="center"/>
      <protection locked="0"/>
    </xf>
    <xf numFmtId="1" fontId="1" fillId="23" borderId="0" xfId="0" applyNumberFormat="1" applyFont="1" applyFill="1" applyAlignment="1">
      <alignment horizontal="center"/>
    </xf>
    <xf numFmtId="165" fontId="1" fillId="26" borderId="17" xfId="28" applyNumberFormat="1" applyFont="1" applyFill="1" applyBorder="1" applyProtection="1">
      <protection locked="0"/>
    </xf>
    <xf numFmtId="165" fontId="1" fillId="26" borderId="18" xfId="28" applyNumberFormat="1" applyFont="1" applyFill="1" applyBorder="1" applyProtection="1">
      <protection locked="0"/>
    </xf>
    <xf numFmtId="165" fontId="1" fillId="26" borderId="19" xfId="28" applyNumberFormat="1" applyFont="1" applyFill="1" applyBorder="1" applyProtection="1">
      <protection locked="0"/>
    </xf>
    <xf numFmtId="165" fontId="1" fillId="26" borderId="23" xfId="28" applyNumberFormat="1" applyFont="1" applyFill="1" applyBorder="1" applyProtection="1">
      <protection locked="0"/>
    </xf>
    <xf numFmtId="165" fontId="1" fillId="26" borderId="20" xfId="28" applyNumberFormat="1" applyFont="1" applyFill="1" applyBorder="1" applyProtection="1">
      <protection locked="0"/>
    </xf>
    <xf numFmtId="165" fontId="1" fillId="26" borderId="24" xfId="28" applyNumberFormat="1" applyFont="1" applyFill="1" applyBorder="1" applyProtection="1">
      <protection locked="0"/>
    </xf>
    <xf numFmtId="165" fontId="1" fillId="26" borderId="25" xfId="28" applyNumberFormat="1" applyFont="1" applyFill="1" applyBorder="1" applyProtection="1">
      <protection locked="0"/>
    </xf>
    <xf numFmtId="165" fontId="1" fillId="26" borderId="21" xfId="28" applyNumberFormat="1" applyFont="1" applyFill="1" applyBorder="1" applyProtection="1">
      <protection locked="0"/>
    </xf>
    <xf numFmtId="165" fontId="1" fillId="26" borderId="26" xfId="28" applyNumberFormat="1" applyFont="1" applyFill="1" applyBorder="1" applyProtection="1">
      <protection locked="0"/>
    </xf>
    <xf numFmtId="165" fontId="1" fillId="26" borderId="27" xfId="28" applyNumberFormat="1" applyFont="1" applyFill="1" applyBorder="1" applyProtection="1">
      <protection locked="0"/>
    </xf>
    <xf numFmtId="165" fontId="1" fillId="26" borderId="22" xfId="28" applyNumberFormat="1" applyFont="1" applyFill="1" applyBorder="1" applyProtection="1">
      <protection locked="0"/>
    </xf>
    <xf numFmtId="165" fontId="1" fillId="26" borderId="28" xfId="28" applyNumberFormat="1" applyFont="1" applyFill="1" applyBorder="1" applyProtection="1">
      <protection locked="0"/>
    </xf>
    <xf numFmtId="165" fontId="1" fillId="23" borderId="11" xfId="28" applyNumberFormat="1" applyFont="1" applyFill="1" applyBorder="1" applyAlignment="1">
      <alignment horizontal="center"/>
    </xf>
    <xf numFmtId="167" fontId="1" fillId="23" borderId="11" xfId="43" applyNumberFormat="1" applyFont="1" applyFill="1" applyBorder="1" applyAlignment="1">
      <alignment horizontal="right"/>
    </xf>
    <xf numFmtId="165" fontId="1" fillId="23" borderId="16" xfId="28" applyNumberFormat="1" applyFont="1" applyFill="1" applyBorder="1" applyAlignment="1">
      <alignment horizontal="center"/>
    </xf>
    <xf numFmtId="0" fontId="1" fillId="23" borderId="0" xfId="0" applyFont="1" applyFill="1" applyProtection="1"/>
    <xf numFmtId="165" fontId="1" fillId="0" borderId="11" xfId="28" applyNumberFormat="1" applyFont="1" applyFill="1" applyBorder="1" applyAlignment="1" applyProtection="1">
      <alignment horizontal="center"/>
    </xf>
    <xf numFmtId="167" fontId="1" fillId="0" borderId="11" xfId="43" applyNumberFormat="1" applyFont="1" applyFill="1" applyBorder="1" applyAlignment="1" applyProtection="1">
      <alignment horizontal="right"/>
    </xf>
    <xf numFmtId="0" fontId="1" fillId="23" borderId="0" xfId="0" applyFont="1" applyFill="1" applyBorder="1" applyAlignment="1" applyProtection="1">
      <alignment horizontal="left" vertical="top" wrapText="1"/>
    </xf>
    <xf numFmtId="1" fontId="1" fillId="26" borderId="11" xfId="39" applyNumberFormat="1" applyFont="1" applyFill="1" applyBorder="1" applyProtection="1">
      <protection locked="0"/>
    </xf>
    <xf numFmtId="0" fontId="1" fillId="23" borderId="0" xfId="0" applyFont="1" applyFill="1" applyAlignment="1" applyProtection="1">
      <alignment horizontal="left" vertical="top" wrapText="1"/>
    </xf>
    <xf numFmtId="0" fontId="1" fillId="23" borderId="0" xfId="39" applyFont="1" applyAlignment="1" applyProtection="1">
      <alignment horizontal="left" vertical="top" wrapText="1"/>
    </xf>
    <xf numFmtId="1" fontId="1" fillId="0" borderId="0" xfId="39" applyNumberFormat="1" applyFont="1" applyFill="1" applyBorder="1" applyProtection="1"/>
    <xf numFmtId="42" fontId="1" fillId="26" borderId="11" xfId="29" applyNumberFormat="1" applyFont="1" applyFill="1" applyBorder="1" applyProtection="1">
      <protection locked="0"/>
    </xf>
    <xf numFmtId="171" fontId="1" fillId="26" borderId="11" xfId="29" applyNumberFormat="1" applyFont="1" applyFill="1" applyBorder="1" applyAlignment="1" applyProtection="1">
      <protection locked="0"/>
    </xf>
    <xf numFmtId="0" fontId="1" fillId="23" borderId="0" xfId="39" applyFont="1" applyAlignment="1" applyProtection="1">
      <alignment vertical="center"/>
    </xf>
    <xf numFmtId="0" fontId="1" fillId="23" borderId="0" xfId="39" applyFont="1" applyAlignment="1" applyProtection="1">
      <alignment vertical="center" wrapText="1"/>
    </xf>
    <xf numFmtId="0" fontId="1" fillId="23" borderId="0" xfId="39" applyFont="1" applyAlignment="1" applyProtection="1">
      <alignment wrapText="1"/>
    </xf>
    <xf numFmtId="0" fontId="1" fillId="23" borderId="0" xfId="0" applyFont="1" applyFill="1" applyBorder="1" applyAlignment="1" applyProtection="1">
      <alignment horizontal="left" vertical="center"/>
    </xf>
    <xf numFmtId="0" fontId="1" fillId="27" borderId="0" xfId="0" applyFont="1" applyFill="1" applyBorder="1" applyAlignment="1" applyProtection="1">
      <alignment horizontal="left" vertical="center" wrapText="1"/>
    </xf>
    <xf numFmtId="0" fontId="1" fillId="27" borderId="0" xfId="0" quotePrefix="1" applyFont="1" applyFill="1" applyBorder="1" applyAlignment="1" applyProtection="1">
      <alignment horizontal="left" vertical="center" wrapText="1" indent="2"/>
    </xf>
  </cellXfs>
  <cellStyles count="4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urrency" xfId="29" builtinId="4"/>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Input" xfId="36" builtinId="20" customBuiltin="1"/>
    <cellStyle name="Linked Cell" xfId="37" builtinId="24" customBuiltin="1"/>
    <cellStyle name="Neutral" xfId="38" builtinId="28" customBuiltin="1"/>
    <cellStyle name="Normal" xfId="0" builtinId="0"/>
    <cellStyle name="Normal 2" xfId="47" xr:uid="{00000000-0005-0000-0000-000027000000}"/>
    <cellStyle name="Normal_Dispatchable RFP Forms" xfId="39" xr:uid="{00000000-0005-0000-0000-000028000000}"/>
    <cellStyle name="Normal_Dispatchable RFP Forms_Unlocked" xfId="40" xr:uid="{00000000-0005-0000-0000-000029000000}"/>
    <cellStyle name="Note" xfId="41" builtinId="10" customBuiltin="1"/>
    <cellStyle name="Output" xfId="42" builtinId="21" customBuiltin="1"/>
    <cellStyle name="Percent" xfId="43" builtinId="5"/>
    <cellStyle name="Title" xfId="44" builtinId="15" customBuiltin="1"/>
    <cellStyle name="Total" xfId="45" builtinId="25" customBuiltin="1"/>
    <cellStyle name="Warning Text" xfId="46"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2</xdr:col>
      <xdr:colOff>2019300</xdr:colOff>
      <xdr:row>33</xdr:row>
      <xdr:rowOff>0</xdr:rowOff>
    </xdr:from>
    <xdr:to>
      <xdr:col>2</xdr:col>
      <xdr:colOff>2324100</xdr:colOff>
      <xdr:row>34</xdr:row>
      <xdr:rowOff>19050</xdr:rowOff>
    </xdr:to>
    <xdr:sp macro="" textlink="">
      <xdr:nvSpPr>
        <xdr:cNvPr id="5177" name="Check Box 57" hidden="1">
          <a:extLst>
            <a:ext uri="{63B3BB69-23CF-44E3-9099-C40C66FF867C}">
              <a14:compatExt xmlns:a14="http://schemas.microsoft.com/office/drawing/2010/main" spid="_x0000_s5177"/>
            </a:ext>
            <a:ext uri="{FF2B5EF4-FFF2-40B4-BE49-F238E27FC236}">
              <a16:creationId xmlns:a16="http://schemas.microsoft.com/office/drawing/2014/main" id="{00000000-0008-0000-0200-0000391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1104900</xdr:colOff>
      <xdr:row>33</xdr:row>
      <xdr:rowOff>0</xdr:rowOff>
    </xdr:from>
    <xdr:to>
      <xdr:col>5</xdr:col>
      <xdr:colOff>19050</xdr:colOff>
      <xdr:row>34</xdr:row>
      <xdr:rowOff>19050</xdr:rowOff>
    </xdr:to>
    <xdr:sp macro="" textlink="">
      <xdr:nvSpPr>
        <xdr:cNvPr id="5178" name="Check Box 58" hidden="1">
          <a:extLst>
            <a:ext uri="{63B3BB69-23CF-44E3-9099-C40C66FF867C}">
              <a14:compatExt xmlns:a14="http://schemas.microsoft.com/office/drawing/2010/main" spid="_x0000_s5178"/>
            </a:ext>
            <a:ext uri="{FF2B5EF4-FFF2-40B4-BE49-F238E27FC236}">
              <a16:creationId xmlns:a16="http://schemas.microsoft.com/office/drawing/2014/main" id="{00000000-0008-0000-0200-00003A1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xdr:col>
      <xdr:colOff>2019300</xdr:colOff>
      <xdr:row>30</xdr:row>
      <xdr:rowOff>190500</xdr:rowOff>
    </xdr:from>
    <xdr:to>
      <xdr:col>2</xdr:col>
      <xdr:colOff>2324100</xdr:colOff>
      <xdr:row>32</xdr:row>
      <xdr:rowOff>9525</xdr:rowOff>
    </xdr:to>
    <xdr:sp macro="" textlink="">
      <xdr:nvSpPr>
        <xdr:cNvPr id="5198" name="Check Box 78" hidden="1">
          <a:extLst>
            <a:ext uri="{63B3BB69-23CF-44E3-9099-C40C66FF867C}">
              <a14:compatExt xmlns:a14="http://schemas.microsoft.com/office/drawing/2010/main" spid="_x0000_s5198"/>
            </a:ext>
            <a:ext uri="{FF2B5EF4-FFF2-40B4-BE49-F238E27FC236}">
              <a16:creationId xmlns:a16="http://schemas.microsoft.com/office/drawing/2014/main" id="{00000000-0008-0000-0200-00004E1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xdr:col>
      <xdr:colOff>2019300</xdr:colOff>
      <xdr:row>33</xdr:row>
      <xdr:rowOff>0</xdr:rowOff>
    </xdr:from>
    <xdr:to>
      <xdr:col>2</xdr:col>
      <xdr:colOff>2324100</xdr:colOff>
      <xdr:row>34</xdr:row>
      <xdr:rowOff>19050</xdr:rowOff>
    </xdr:to>
    <xdr:sp macro="" textlink="">
      <xdr:nvSpPr>
        <xdr:cNvPr id="5210" name="Check Box 90" hidden="1">
          <a:extLst>
            <a:ext uri="{63B3BB69-23CF-44E3-9099-C40C66FF867C}">
              <a14:compatExt xmlns:a14="http://schemas.microsoft.com/office/drawing/2010/main" spid="_x0000_s5210"/>
            </a:ext>
            <a:ext uri="{FF2B5EF4-FFF2-40B4-BE49-F238E27FC236}">
              <a16:creationId xmlns:a16="http://schemas.microsoft.com/office/drawing/2014/main" id="{00000000-0008-0000-0200-00005A1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1104900</xdr:colOff>
      <xdr:row>31</xdr:row>
      <xdr:rowOff>0</xdr:rowOff>
    </xdr:from>
    <xdr:to>
      <xdr:col>5</xdr:col>
      <xdr:colOff>19050</xdr:colOff>
      <xdr:row>32</xdr:row>
      <xdr:rowOff>19050</xdr:rowOff>
    </xdr:to>
    <xdr:sp macro="" textlink="">
      <xdr:nvSpPr>
        <xdr:cNvPr id="5215" name="Check Box 95" hidden="1">
          <a:extLst>
            <a:ext uri="{63B3BB69-23CF-44E3-9099-C40C66FF867C}">
              <a14:compatExt xmlns:a14="http://schemas.microsoft.com/office/drawing/2010/main" spid="_x0000_s5215"/>
            </a:ext>
            <a:ext uri="{FF2B5EF4-FFF2-40B4-BE49-F238E27FC236}">
              <a16:creationId xmlns:a16="http://schemas.microsoft.com/office/drawing/2014/main" id="{00000000-0008-0000-0200-00005F1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581025</xdr:colOff>
      <xdr:row>19</xdr:row>
      <xdr:rowOff>66675</xdr:rowOff>
    </xdr:from>
    <xdr:to>
      <xdr:col>1</xdr:col>
      <xdr:colOff>885825</xdr:colOff>
      <xdr:row>20</xdr:row>
      <xdr:rowOff>19050</xdr:rowOff>
    </xdr:to>
    <xdr:sp macro="" textlink="">
      <xdr:nvSpPr>
        <xdr:cNvPr id="21515" name="Check Box 11" hidden="1">
          <a:extLst>
            <a:ext uri="{63B3BB69-23CF-44E3-9099-C40C66FF867C}">
              <a14:compatExt xmlns:a14="http://schemas.microsoft.com/office/drawing/2010/main" spid="_x0000_s21515"/>
            </a:ext>
            <a:ext uri="{FF2B5EF4-FFF2-40B4-BE49-F238E27FC236}">
              <a16:creationId xmlns:a16="http://schemas.microsoft.com/office/drawing/2014/main" id="{00000000-0008-0000-0800-00000B5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581025</xdr:colOff>
      <xdr:row>20</xdr:row>
      <xdr:rowOff>76200</xdr:rowOff>
    </xdr:from>
    <xdr:to>
      <xdr:col>1</xdr:col>
      <xdr:colOff>885825</xdr:colOff>
      <xdr:row>21</xdr:row>
      <xdr:rowOff>28575</xdr:rowOff>
    </xdr:to>
    <xdr:sp macro="" textlink="">
      <xdr:nvSpPr>
        <xdr:cNvPr id="21516" name="Check Box 12" hidden="1">
          <a:extLst>
            <a:ext uri="{63B3BB69-23CF-44E3-9099-C40C66FF867C}">
              <a14:compatExt xmlns:a14="http://schemas.microsoft.com/office/drawing/2010/main" spid="_x0000_s21516"/>
            </a:ext>
            <a:ext uri="{FF2B5EF4-FFF2-40B4-BE49-F238E27FC236}">
              <a16:creationId xmlns:a16="http://schemas.microsoft.com/office/drawing/2014/main" id="{00000000-0008-0000-0800-00000C5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581025</xdr:colOff>
      <xdr:row>21</xdr:row>
      <xdr:rowOff>57150</xdr:rowOff>
    </xdr:from>
    <xdr:to>
      <xdr:col>1</xdr:col>
      <xdr:colOff>885825</xdr:colOff>
      <xdr:row>22</xdr:row>
      <xdr:rowOff>9525</xdr:rowOff>
    </xdr:to>
    <xdr:sp macro="" textlink="">
      <xdr:nvSpPr>
        <xdr:cNvPr id="21517" name="Check Box 13" hidden="1">
          <a:extLst>
            <a:ext uri="{63B3BB69-23CF-44E3-9099-C40C66FF867C}">
              <a14:compatExt xmlns:a14="http://schemas.microsoft.com/office/drawing/2010/main" spid="_x0000_s21517"/>
            </a:ext>
            <a:ext uri="{FF2B5EF4-FFF2-40B4-BE49-F238E27FC236}">
              <a16:creationId xmlns:a16="http://schemas.microsoft.com/office/drawing/2014/main" id="{00000000-0008-0000-0800-00000D5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laboration.xcelenergy.com/psco/2011ElectricResourcePlan/Shared%20Documents/Final%20RFP%20Documents/2011ERP_DispatchableRFP_Forms_1017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laboration.xcelenergy.com/_PSCo/2013/S123_RFP/PSCo2013_S123BiomassRFP_FormsA-H.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C"/>
      <sheetName val="A_NOIR"/>
      <sheetName val="B_BidCert"/>
      <sheetName val="C_CoverSht"/>
      <sheetName val="D1_Pricing"/>
      <sheetName val="D2_InterconnectCost"/>
      <sheetName val="E_ConstructMS"/>
      <sheetName val="F1_Capacity"/>
      <sheetName val="F2_Performance"/>
      <sheetName val="F3_HeatRates"/>
      <sheetName val="F4_HRDegrade"/>
      <sheetName val="G1_NatGas"/>
      <sheetName val="G2_SolidFuel"/>
      <sheetName val="H_Emissions"/>
      <sheetName val="I_RepAuth"/>
      <sheetName val="J_LGI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NOIR"/>
      <sheetName val="B_BidCert"/>
      <sheetName val="C_CoverSht"/>
      <sheetName val="D1_Pricing"/>
      <sheetName val="D2_InterconnectCost"/>
      <sheetName val="E_ConstructMS"/>
      <sheetName val="F1_TechDesc_Biomass"/>
      <sheetName val="F2_ProdProfile"/>
      <sheetName val="F3_Section123"/>
      <sheetName val="G_NatGas"/>
      <sheetName val="H_Emissions"/>
      <sheetName val="LEC"/>
    </sheetNames>
    <sheetDataSet>
      <sheetData sheetId="0" refreshError="1"/>
      <sheetData sheetId="1" refreshError="1"/>
      <sheetData sheetId="2"/>
      <sheetData sheetId="3"/>
      <sheetData sheetId="4"/>
      <sheetData sheetId="5" refreshError="1"/>
      <sheetData sheetId="6" refreshError="1"/>
      <sheetData sheetId="7" refreshError="1"/>
      <sheetData sheetId="8" refreshError="1"/>
      <sheetData sheetId="9" refreshError="1"/>
      <sheetData sheetId="10" refreshError="1"/>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4"/>
  <sheetViews>
    <sheetView zoomScale="90" zoomScaleNormal="90" workbookViewId="0">
      <selection activeCell="H23" sqref="H23"/>
    </sheetView>
  </sheetViews>
  <sheetFormatPr defaultColWidth="9.140625" defaultRowHeight="14.25"/>
  <cols>
    <col min="1" max="1" width="17.7109375" style="38" customWidth="1"/>
    <col min="2" max="2" width="1.7109375" style="38" customWidth="1"/>
    <col min="3" max="3" width="85.42578125" style="38" customWidth="1"/>
    <col min="4" max="16384" width="9.140625" style="38"/>
  </cols>
  <sheetData>
    <row r="1" spans="1:3" s="37" customFormat="1" ht="18">
      <c r="A1" s="91" t="s">
        <v>0</v>
      </c>
      <c r="B1" s="91"/>
      <c r="C1" s="91"/>
    </row>
    <row r="3" spans="1:3" s="39" customFormat="1" ht="63" customHeight="1">
      <c r="A3" s="92" t="s">
        <v>1</v>
      </c>
      <c r="B3" s="92"/>
      <c r="C3" s="92"/>
    </row>
    <row r="4" spans="1:3" s="39" customFormat="1" ht="12.75">
      <c r="A4" s="127"/>
      <c r="B4" s="127"/>
      <c r="C4" s="127"/>
    </row>
    <row r="5" spans="1:3" s="39" customFormat="1" ht="30" customHeight="1">
      <c r="A5" s="128"/>
      <c r="B5" s="128"/>
      <c r="C5" s="129"/>
    </row>
    <row r="6" spans="1:3" s="39" customFormat="1" ht="12.75">
      <c r="A6" s="128"/>
      <c r="B6" s="128"/>
      <c r="C6" s="127" t="s">
        <v>2</v>
      </c>
    </row>
    <row r="7" spans="1:3" s="39" customFormat="1" ht="15" customHeight="1">
      <c r="A7" s="128"/>
      <c r="B7" s="128"/>
      <c r="C7" s="127"/>
    </row>
    <row r="8" spans="1:3" s="39" customFormat="1" ht="30" customHeight="1">
      <c r="A8" s="128"/>
      <c r="B8" s="128"/>
      <c r="C8" s="129"/>
    </row>
    <row r="9" spans="1:3" s="39" customFormat="1" ht="12.75">
      <c r="A9" s="128"/>
      <c r="B9" s="128"/>
      <c r="C9" s="127" t="s">
        <v>3</v>
      </c>
    </row>
    <row r="10" spans="1:3" s="39" customFormat="1" ht="15" customHeight="1">
      <c r="A10" s="128"/>
      <c r="B10" s="128"/>
      <c r="C10" s="127"/>
    </row>
    <row r="11" spans="1:3" s="39" customFormat="1" ht="30" customHeight="1">
      <c r="A11" s="130"/>
      <c r="B11" s="130"/>
      <c r="C11" s="129"/>
    </row>
    <row r="12" spans="1:3" s="39" customFormat="1" ht="15" customHeight="1">
      <c r="A12" s="131"/>
      <c r="B12" s="130"/>
      <c r="C12" s="127" t="s">
        <v>4</v>
      </c>
    </row>
    <row r="13" spans="1:3" s="39" customFormat="1" ht="15" customHeight="1">
      <c r="A13" s="131"/>
      <c r="B13" s="130"/>
      <c r="C13" s="127"/>
    </row>
    <row r="14" spans="1:3" s="39" customFormat="1" ht="30" customHeight="1">
      <c r="A14" s="131"/>
      <c r="B14" s="130"/>
      <c r="C14" s="129"/>
    </row>
    <row r="15" spans="1:3" s="39" customFormat="1" ht="15" customHeight="1">
      <c r="A15" s="128"/>
      <c r="B15" s="128"/>
      <c r="C15" s="127" t="s">
        <v>5</v>
      </c>
    </row>
    <row r="16" spans="1:3" s="39" customFormat="1" ht="15" customHeight="1">
      <c r="A16" s="128"/>
      <c r="B16" s="128"/>
      <c r="C16" s="127"/>
    </row>
    <row r="17" spans="1:3" s="39" customFormat="1" ht="30" customHeight="1">
      <c r="A17" s="128"/>
      <c r="B17" s="128"/>
      <c r="C17" s="129"/>
    </row>
    <row r="18" spans="1:3" s="39" customFormat="1" ht="15" customHeight="1">
      <c r="A18" s="128"/>
      <c r="B18" s="128"/>
      <c r="C18" s="132" t="s">
        <v>6</v>
      </c>
    </row>
    <row r="19" spans="1:3" s="39" customFormat="1" ht="15" customHeight="1">
      <c r="A19" s="128"/>
      <c r="B19" s="128"/>
      <c r="C19" s="132"/>
    </row>
    <row r="20" spans="1:3" s="39" customFormat="1" ht="30" customHeight="1">
      <c r="A20" s="128"/>
      <c r="B20" s="128"/>
      <c r="C20" s="133"/>
    </row>
    <row r="21" spans="1:3" s="39" customFormat="1" ht="12.75">
      <c r="A21" s="127"/>
      <c r="B21" s="127"/>
      <c r="C21" s="132" t="s">
        <v>7</v>
      </c>
    </row>
    <row r="22" spans="1:3" s="39" customFormat="1" ht="12.75">
      <c r="A22" s="127"/>
      <c r="B22" s="127"/>
      <c r="C22" s="127"/>
    </row>
    <row r="23" spans="1:3" s="39" customFormat="1" ht="30" customHeight="1">
      <c r="A23" s="128"/>
      <c r="B23" s="128"/>
      <c r="C23" s="133"/>
    </row>
    <row r="24" spans="1:3" s="39" customFormat="1" ht="12.75">
      <c r="A24" s="127"/>
      <c r="B24" s="127"/>
      <c r="C24" s="132" t="s">
        <v>8</v>
      </c>
    </row>
  </sheetData>
  <sheetProtection algorithmName="SHA-512" hashValue="v1Vzwu/EGTxE2WAjM6n0Ti4rdSMr8C5vNV3PFoZeIkoZut6y4nC/usz1ZlPI4PksEni9fT6qOwuHK9GSFlovQg==" saltValue="fXubn21gq2NUjZL9JD5VAA==" spinCount="100000" sheet="1" objects="1" scenarios="1" formatCells="0" formatColumns="0" formatRows="0"/>
  <mergeCells count="3">
    <mergeCell ref="A1:C1"/>
    <mergeCell ref="A3:C3"/>
    <mergeCell ref="A12:A14"/>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0">
    <pageSetUpPr fitToPage="1"/>
  </sheetPr>
  <dimension ref="A1:C27"/>
  <sheetViews>
    <sheetView topLeftCell="A4" zoomScale="90" zoomScaleNormal="90" workbookViewId="0">
      <selection activeCell="A7" sqref="A7:C7"/>
    </sheetView>
  </sheetViews>
  <sheetFormatPr defaultRowHeight="12.75"/>
  <cols>
    <col min="1" max="1" width="17.7109375" style="6" customWidth="1"/>
    <col min="2" max="2" width="1.7109375" style="6" customWidth="1"/>
    <col min="3" max="3" width="102.7109375" style="6" customWidth="1"/>
    <col min="4" max="16384" width="9.140625" style="6"/>
  </cols>
  <sheetData>
    <row r="1" spans="1:3" ht="18">
      <c r="A1" s="94" t="s">
        <v>9</v>
      </c>
      <c r="B1" s="94"/>
      <c r="C1" s="94"/>
    </row>
    <row r="3" spans="1:3" s="7" customFormat="1" ht="50.25" customHeight="1">
      <c r="A3" s="93" t="s">
        <v>10</v>
      </c>
      <c r="B3" s="93"/>
      <c r="C3" s="93"/>
    </row>
    <row r="4" spans="1:3" s="7" customFormat="1" ht="12" customHeight="1">
      <c r="A4" s="79"/>
      <c r="B4" s="79"/>
      <c r="C4" s="79"/>
    </row>
    <row r="5" spans="1:3" s="7" customFormat="1" ht="47.25" customHeight="1">
      <c r="A5" s="93" t="s">
        <v>11</v>
      </c>
      <c r="B5" s="93"/>
      <c r="C5" s="93"/>
    </row>
    <row r="6" spans="1:3" s="7" customFormat="1" ht="12.75" customHeight="1">
      <c r="A6" s="79"/>
      <c r="B6" s="79"/>
      <c r="C6" s="79"/>
    </row>
    <row r="7" spans="1:3" s="7" customFormat="1" ht="39.75" customHeight="1">
      <c r="A7" s="93" t="s">
        <v>12</v>
      </c>
      <c r="B7" s="93"/>
      <c r="C7" s="93"/>
    </row>
    <row r="8" spans="1:3" s="7" customFormat="1" ht="12" customHeight="1">
      <c r="A8" s="79"/>
      <c r="B8" s="79"/>
      <c r="C8" s="79"/>
    </row>
    <row r="9" spans="1:3" s="7" customFormat="1" ht="16.5" customHeight="1">
      <c r="A9" s="134" t="s">
        <v>13</v>
      </c>
      <c r="B9" s="95"/>
      <c r="C9" s="95"/>
    </row>
    <row r="10" spans="1:3" s="7" customFormat="1" ht="15">
      <c r="A10" s="31"/>
      <c r="B10" s="31"/>
      <c r="C10" s="31"/>
    </row>
    <row r="11" spans="1:3" s="7" customFormat="1" ht="24" customHeight="1">
      <c r="A11" s="135" t="s">
        <v>14</v>
      </c>
      <c r="B11" s="135"/>
      <c r="C11" s="136"/>
    </row>
    <row r="12" spans="1:3" s="7" customFormat="1" ht="15">
      <c r="A12" s="135"/>
      <c r="B12" s="135"/>
      <c r="C12" s="31" t="s">
        <v>15</v>
      </c>
    </row>
    <row r="13" spans="1:3" s="7" customFormat="1" ht="15">
      <c r="A13" s="135"/>
      <c r="B13" s="135"/>
      <c r="C13" s="31"/>
    </row>
    <row r="14" spans="1:3" s="7" customFormat="1" ht="24" customHeight="1">
      <c r="A14" s="135" t="s">
        <v>16</v>
      </c>
      <c r="B14" s="135"/>
      <c r="C14" s="136"/>
    </row>
    <row r="15" spans="1:3" s="7" customFormat="1" ht="15">
      <c r="A15" s="135"/>
      <c r="B15" s="135"/>
      <c r="C15" s="31" t="s">
        <v>17</v>
      </c>
    </row>
    <row r="16" spans="1:3" s="7" customFormat="1" ht="15">
      <c r="A16" s="135"/>
      <c r="B16" s="135"/>
      <c r="C16" s="31"/>
    </row>
    <row r="17" spans="1:3" s="7" customFormat="1" ht="30">
      <c r="A17" s="137" t="s">
        <v>18</v>
      </c>
      <c r="B17" s="137"/>
      <c r="C17" s="136"/>
    </row>
    <row r="18" spans="1:3" s="7" customFormat="1" ht="21" customHeight="1">
      <c r="A18" s="138" t="s">
        <v>19</v>
      </c>
      <c r="B18" s="137"/>
      <c r="C18" s="31"/>
    </row>
    <row r="19" spans="1:3" s="7" customFormat="1" ht="24" customHeight="1">
      <c r="A19" s="138"/>
      <c r="B19" s="137"/>
      <c r="C19" s="136"/>
    </row>
    <row r="20" spans="1:3" s="7" customFormat="1" ht="15">
      <c r="A20" s="135"/>
      <c r="B20" s="135"/>
      <c r="C20" s="31"/>
    </row>
    <row r="21" spans="1:3" s="7" customFormat="1" ht="26.25" customHeight="1">
      <c r="A21" s="135" t="s">
        <v>20</v>
      </c>
      <c r="B21" s="135"/>
      <c r="C21" s="136"/>
    </row>
    <row r="22" spans="1:3" s="7" customFormat="1" ht="15">
      <c r="A22" s="135"/>
      <c r="B22" s="135"/>
      <c r="C22" s="139"/>
    </row>
    <row r="23" spans="1:3" s="7" customFormat="1" ht="29.25" customHeight="1">
      <c r="A23" s="135" t="s">
        <v>21</v>
      </c>
      <c r="B23" s="135"/>
      <c r="C23" s="140"/>
    </row>
    <row r="27" spans="1:3" ht="51" customHeight="1">
      <c r="A27" s="137" t="s">
        <v>22</v>
      </c>
      <c r="B27" s="135"/>
      <c r="C27" s="141"/>
    </row>
  </sheetData>
  <sheetProtection algorithmName="SHA-512" hashValue="heAWxEQSOlfvlCgV5hIQuWI4uMnbysBXoj06/GNoWNmZIcq9VOJfGSijbVpmhc33aekryG9MdeCDZJtmgnDLeQ==" saltValue="3EzPeYoGQpKBDUcE95YAyA==" spinCount="100000" sheet="1" formatCells="0" formatColumns="0" formatRows="0"/>
  <mergeCells count="6">
    <mergeCell ref="A3:C3"/>
    <mergeCell ref="A1:C1"/>
    <mergeCell ref="A18:A19"/>
    <mergeCell ref="A5:C5"/>
    <mergeCell ref="A9:C9"/>
    <mergeCell ref="A7:C7"/>
  </mergeCells>
  <phoneticPr fontId="0" type="noConversion"/>
  <printOptions horizontalCentered="1"/>
  <pageMargins left="1" right="1" top="1" bottom="1" header="0.5" footer="0.5"/>
  <pageSetup scale="87" orientation="portrait" r:id="rId1"/>
  <headerFooter alignWithMargins="0">
    <oddFooter>&amp;LNSP 2014 Solar RFP&amp;RBid Certification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fitToPage="1"/>
  </sheetPr>
  <dimension ref="A1:J38"/>
  <sheetViews>
    <sheetView showGridLines="0" topLeftCell="A10" zoomScale="110" zoomScaleNormal="110" workbookViewId="0">
      <selection activeCell="F33" sqref="F33"/>
    </sheetView>
  </sheetViews>
  <sheetFormatPr defaultRowHeight="12.75"/>
  <cols>
    <col min="1" max="1" width="3.85546875" style="27" customWidth="1"/>
    <col min="2" max="2" width="5.140625" style="27" customWidth="1"/>
    <col min="3" max="3" width="36" style="27" customWidth="1"/>
    <col min="4" max="5" width="20.85546875" style="27" customWidth="1"/>
    <col min="6" max="6" width="44.85546875" style="27" customWidth="1"/>
    <col min="7" max="7" width="25" style="27" bestFit="1" customWidth="1"/>
    <col min="8" max="8" width="9.140625" style="27"/>
    <col min="9" max="10" width="11.140625" style="27" bestFit="1" customWidth="1"/>
    <col min="11" max="16384" width="9.140625" style="27"/>
  </cols>
  <sheetData>
    <row r="1" spans="1:7" ht="20.25" customHeight="1">
      <c r="A1" s="96" t="s">
        <v>23</v>
      </c>
      <c r="B1" s="96"/>
      <c r="C1" s="96"/>
      <c r="D1" s="96"/>
      <c r="E1" s="96"/>
      <c r="F1" s="96"/>
      <c r="G1" s="96"/>
    </row>
    <row r="2" spans="1:7" ht="15.75" customHeight="1"/>
    <row r="3" spans="1:7" s="29" customFormat="1" ht="15.75" customHeight="1">
      <c r="A3" s="40" t="s">
        <v>24</v>
      </c>
      <c r="B3" s="41" t="s">
        <v>25</v>
      </c>
      <c r="C3" s="41"/>
      <c r="D3" s="142"/>
      <c r="E3" s="142"/>
      <c r="F3" s="142"/>
      <c r="G3" s="142"/>
    </row>
    <row r="4" spans="1:7" s="29" customFormat="1" ht="15.75" customHeight="1">
      <c r="A4" s="143"/>
      <c r="B4" s="143"/>
      <c r="C4" s="143"/>
      <c r="D4" s="144"/>
      <c r="E4" s="144"/>
      <c r="F4" s="144"/>
      <c r="G4" s="144"/>
    </row>
    <row r="5" spans="1:7" s="29" customFormat="1" ht="15.75" customHeight="1">
      <c r="A5" s="40" t="s">
        <v>26</v>
      </c>
      <c r="B5" s="40" t="s">
        <v>27</v>
      </c>
      <c r="C5" s="143"/>
      <c r="D5" s="142"/>
      <c r="E5" s="142"/>
      <c r="F5" s="142"/>
      <c r="G5" s="142"/>
    </row>
    <row r="6" spans="1:7" s="29" customFormat="1" ht="15.75" customHeight="1">
      <c r="A6" s="40"/>
      <c r="B6" s="143"/>
      <c r="C6" s="40" t="s">
        <v>28</v>
      </c>
      <c r="D6" s="42"/>
      <c r="E6" s="43" t="s">
        <v>29</v>
      </c>
      <c r="F6" s="42"/>
      <c r="G6" s="43" t="s">
        <v>30</v>
      </c>
    </row>
    <row r="7" spans="1:7" s="29" customFormat="1" ht="15.75" customHeight="1">
      <c r="A7" s="40"/>
      <c r="B7" s="143"/>
      <c r="C7" s="143"/>
      <c r="D7" s="143" t="s">
        <v>31</v>
      </c>
      <c r="E7" s="44"/>
      <c r="F7" s="44"/>
      <c r="G7" s="44"/>
    </row>
    <row r="8" spans="1:7" s="29" customFormat="1" ht="15.75" customHeight="1">
      <c r="A8" s="40" t="s">
        <v>32</v>
      </c>
      <c r="B8" s="40" t="s">
        <v>33</v>
      </c>
      <c r="C8" s="143"/>
      <c r="D8" s="44"/>
      <c r="E8" s="44"/>
      <c r="F8" s="44"/>
      <c r="G8" s="44"/>
    </row>
    <row r="9" spans="1:7" s="29" customFormat="1" ht="15.75" customHeight="1">
      <c r="A9" s="40"/>
      <c r="B9" s="143"/>
      <c r="C9" s="143" t="s">
        <v>34</v>
      </c>
      <c r="D9" s="98"/>
      <c r="E9" s="98"/>
      <c r="F9" s="98"/>
      <c r="G9" s="98"/>
    </row>
    <row r="10" spans="1:7" s="29" customFormat="1" ht="15.75" customHeight="1">
      <c r="A10" s="40"/>
      <c r="B10" s="143"/>
      <c r="C10" s="143" t="s">
        <v>35</v>
      </c>
      <c r="D10" s="97"/>
      <c r="E10" s="97"/>
      <c r="F10" s="97"/>
      <c r="G10" s="97"/>
    </row>
    <row r="11" spans="1:7" s="29" customFormat="1" ht="15.75" customHeight="1">
      <c r="A11" s="40"/>
      <c r="B11" s="143"/>
      <c r="C11" s="143" t="s">
        <v>36</v>
      </c>
      <c r="D11" s="97"/>
      <c r="E11" s="97"/>
      <c r="F11" s="97"/>
      <c r="G11" s="97"/>
    </row>
    <row r="12" spans="1:7" s="29" customFormat="1" ht="15.75" customHeight="1">
      <c r="A12" s="40"/>
      <c r="B12" s="143"/>
      <c r="C12" s="143" t="s">
        <v>37</v>
      </c>
      <c r="D12" s="97"/>
      <c r="E12" s="97"/>
      <c r="F12" s="97"/>
      <c r="G12" s="97"/>
    </row>
    <row r="13" spans="1:7" s="29" customFormat="1" ht="15.75" customHeight="1">
      <c r="A13" s="40"/>
      <c r="B13" s="143"/>
      <c r="C13" s="143" t="s">
        <v>38</v>
      </c>
      <c r="D13" s="97"/>
      <c r="E13" s="97"/>
      <c r="F13" s="97"/>
      <c r="G13" s="97"/>
    </row>
    <row r="14" spans="1:7" s="29" customFormat="1" ht="15.75" customHeight="1">
      <c r="A14" s="40"/>
      <c r="B14" s="143"/>
      <c r="C14" s="143"/>
      <c r="D14" s="44"/>
      <c r="E14" s="44"/>
      <c r="F14" s="44"/>
      <c r="G14" s="44"/>
    </row>
    <row r="15" spans="1:7" s="29" customFormat="1" ht="15.75" customHeight="1">
      <c r="A15" s="40" t="s">
        <v>39</v>
      </c>
      <c r="B15" s="40" t="s">
        <v>40</v>
      </c>
      <c r="C15" s="143"/>
      <c r="D15" s="44"/>
      <c r="E15" s="44"/>
      <c r="F15" s="44"/>
      <c r="G15" s="44"/>
    </row>
    <row r="16" spans="1:7" s="29" customFormat="1" ht="15.75" customHeight="1">
      <c r="A16" s="40"/>
      <c r="B16" s="143"/>
      <c r="C16" s="143" t="s">
        <v>34</v>
      </c>
      <c r="D16" s="98"/>
      <c r="E16" s="98"/>
      <c r="F16" s="98"/>
      <c r="G16" s="98"/>
    </row>
    <row r="17" spans="1:10" s="29" customFormat="1" ht="15.75" customHeight="1">
      <c r="A17" s="40"/>
      <c r="B17" s="143"/>
      <c r="C17" s="143" t="s">
        <v>35</v>
      </c>
      <c r="D17" s="97"/>
      <c r="E17" s="97"/>
      <c r="F17" s="97"/>
      <c r="G17" s="97"/>
    </row>
    <row r="18" spans="1:10" s="29" customFormat="1" ht="15.75" customHeight="1">
      <c r="A18" s="40"/>
      <c r="B18" s="143"/>
      <c r="C18" s="143" t="s">
        <v>36</v>
      </c>
      <c r="D18" s="97"/>
      <c r="E18" s="97"/>
      <c r="F18" s="97"/>
      <c r="G18" s="97"/>
    </row>
    <row r="19" spans="1:10" s="29" customFormat="1" ht="15.75" customHeight="1">
      <c r="A19" s="40"/>
      <c r="B19" s="143"/>
      <c r="C19" s="143" t="s">
        <v>37</v>
      </c>
      <c r="D19" s="97"/>
      <c r="E19" s="97"/>
      <c r="F19" s="97"/>
      <c r="G19" s="97"/>
    </row>
    <row r="20" spans="1:10" s="29" customFormat="1" ht="15.75" customHeight="1">
      <c r="A20" s="40"/>
      <c r="B20" s="143"/>
      <c r="C20" s="143" t="s">
        <v>38</v>
      </c>
      <c r="D20" s="97"/>
      <c r="E20" s="97"/>
      <c r="F20" s="97"/>
      <c r="G20" s="97"/>
    </row>
    <row r="21" spans="1:10" s="29" customFormat="1" ht="15.75" customHeight="1">
      <c r="A21" s="40"/>
      <c r="B21" s="143"/>
      <c r="C21" s="143"/>
      <c r="D21" s="143"/>
      <c r="E21" s="143"/>
      <c r="F21" s="143"/>
      <c r="G21" s="143"/>
    </row>
    <row r="22" spans="1:10" s="29" customFormat="1" ht="15.75" customHeight="1">
      <c r="A22" s="40" t="s">
        <v>41</v>
      </c>
      <c r="B22" s="41" t="s">
        <v>42</v>
      </c>
      <c r="C22" s="143"/>
      <c r="D22" s="145"/>
      <c r="E22" s="146" t="s">
        <v>43</v>
      </c>
      <c r="F22" s="145"/>
      <c r="G22" s="146" t="s">
        <v>44</v>
      </c>
    </row>
    <row r="23" spans="1:10" s="29" customFormat="1" ht="15.75" customHeight="1">
      <c r="A23" s="40"/>
      <c r="B23" s="143"/>
      <c r="C23" s="143"/>
      <c r="D23" s="143"/>
      <c r="E23" s="43"/>
      <c r="F23" s="43"/>
      <c r="G23" s="43"/>
      <c r="J23" s="35"/>
    </row>
    <row r="24" spans="1:10" s="29" customFormat="1" ht="15.75" customHeight="1">
      <c r="A24" s="40" t="s">
        <v>45</v>
      </c>
      <c r="B24" s="40" t="s">
        <v>46</v>
      </c>
      <c r="C24" s="143"/>
      <c r="D24" s="147">
        <f>'4-Pricing 10 year Term'!D17</f>
        <v>0</v>
      </c>
      <c r="E24" s="148" t="s">
        <v>47</v>
      </c>
      <c r="F24" s="45" t="s">
        <v>48</v>
      </c>
      <c r="G24" s="149"/>
    </row>
    <row r="25" spans="1:10" s="29" customFormat="1" ht="15.75" customHeight="1">
      <c r="A25" s="40"/>
      <c r="B25" s="143"/>
      <c r="C25" s="143"/>
      <c r="D25" s="150"/>
      <c r="E25" s="150"/>
      <c r="F25" s="146"/>
      <c r="G25" s="151"/>
      <c r="I25" s="36"/>
      <c r="J25" s="36"/>
    </row>
    <row r="26" spans="1:10" s="29" customFormat="1" ht="15.75" customHeight="1">
      <c r="A26" s="40" t="s">
        <v>49</v>
      </c>
      <c r="B26" s="40" t="s">
        <v>50</v>
      </c>
      <c r="C26" s="143"/>
      <c r="D26" s="146"/>
      <c r="E26" s="43"/>
      <c r="F26" s="152"/>
      <c r="G26" s="152"/>
      <c r="I26" s="36"/>
    </row>
    <row r="27" spans="1:10" s="29" customFormat="1" ht="15.75" customHeight="1">
      <c r="A27" s="40"/>
      <c r="B27" s="143"/>
      <c r="C27" s="143"/>
      <c r="D27" s="150"/>
      <c r="E27" s="150"/>
      <c r="F27" s="146"/>
      <c r="G27" s="153"/>
    </row>
    <row r="28" spans="1:10" s="29" customFormat="1" ht="15.75" customHeight="1">
      <c r="A28" s="40" t="s">
        <v>51</v>
      </c>
      <c r="B28" s="40" t="s">
        <v>52</v>
      </c>
      <c r="C28" s="143"/>
      <c r="D28" s="154"/>
      <c r="E28" s="154"/>
      <c r="F28" s="154"/>
      <c r="G28" s="154"/>
    </row>
    <row r="29" spans="1:10" s="29" customFormat="1" ht="15.75" customHeight="1">
      <c r="A29" s="40"/>
      <c r="B29" s="143"/>
      <c r="C29" s="143"/>
      <c r="D29" s="143"/>
      <c r="E29" s="143"/>
      <c r="F29" s="143"/>
      <c r="G29" s="143"/>
    </row>
    <row r="30" spans="1:10" s="29" customFormat="1" ht="31.5" customHeight="1">
      <c r="A30" s="46" t="s">
        <v>53</v>
      </c>
      <c r="B30" s="46" t="s">
        <v>54</v>
      </c>
      <c r="C30" s="155"/>
      <c r="D30" s="99"/>
      <c r="E30" s="156"/>
      <c r="F30" s="156"/>
      <c r="G30" s="156"/>
    </row>
    <row r="31" spans="1:10" s="29" customFormat="1" ht="15.75" customHeight="1">
      <c r="A31" s="40"/>
      <c r="B31" s="143"/>
      <c r="C31" s="143"/>
      <c r="D31" s="143"/>
      <c r="E31" s="143"/>
      <c r="F31" s="143"/>
      <c r="G31" s="143"/>
    </row>
    <row r="32" spans="1:10" s="29" customFormat="1" ht="15.75" customHeight="1">
      <c r="A32" s="46" t="s">
        <v>55</v>
      </c>
      <c r="B32" s="46" t="s">
        <v>56</v>
      </c>
      <c r="C32" s="155"/>
      <c r="D32" s="144" t="s">
        <v>57</v>
      </c>
      <c r="E32" s="143"/>
      <c r="F32" s="143" t="s">
        <v>58</v>
      </c>
      <c r="G32" s="143"/>
    </row>
    <row r="33" spans="1:7" s="29" customFormat="1" ht="15.75" customHeight="1">
      <c r="A33" s="40"/>
      <c r="B33" s="143"/>
      <c r="C33" s="143"/>
      <c r="D33" s="143"/>
      <c r="E33" s="143"/>
      <c r="F33" s="143"/>
      <c r="G33" s="143"/>
    </row>
    <row r="34" spans="1:7" s="29" customFormat="1" ht="15.75" customHeight="1">
      <c r="A34" s="40" t="s">
        <v>59</v>
      </c>
      <c r="B34" s="40" t="s">
        <v>60</v>
      </c>
      <c r="C34" s="143"/>
      <c r="D34" s="144" t="s">
        <v>61</v>
      </c>
      <c r="E34" s="143"/>
      <c r="F34" s="143" t="s">
        <v>62</v>
      </c>
      <c r="G34" s="43"/>
    </row>
    <row r="35" spans="1:7" s="29" customFormat="1" ht="15.75" customHeight="1">
      <c r="A35" s="40"/>
      <c r="B35" s="143"/>
      <c r="C35" s="157"/>
      <c r="D35" s="158"/>
      <c r="E35" s="47"/>
      <c r="F35" s="143"/>
      <c r="G35" s="143"/>
    </row>
    <row r="36" spans="1:7" s="29" customFormat="1" ht="15.75" customHeight="1">
      <c r="A36" s="48" t="s">
        <v>63</v>
      </c>
      <c r="B36" s="48" t="s">
        <v>64</v>
      </c>
      <c r="C36" s="159"/>
      <c r="D36" s="159"/>
      <c r="E36" s="159"/>
      <c r="F36" s="154"/>
      <c r="G36" s="154"/>
    </row>
    <row r="37" spans="1:7" ht="15.75" customHeight="1">
      <c r="A37" s="28"/>
      <c r="B37" s="28"/>
      <c r="D37" s="30"/>
      <c r="E37" s="30"/>
      <c r="F37" s="30"/>
      <c r="G37" s="30"/>
    </row>
    <row r="38" spans="1:7" ht="15.75" customHeight="1">
      <c r="C38" s="29"/>
      <c r="D38" s="29"/>
      <c r="E38" s="29"/>
    </row>
  </sheetData>
  <sheetProtection algorithmName="SHA-512" hashValue="+xwAtEUSMzEqI33+0T2l6CVJ+zlNs3r1UEkVB0pDmLxYNOudJlgxM5g+rtlU/R+oxPEQpOMN4XRW/jbxkcrAEA==" saltValue="VTRpoNIo2w7cqQNlBDlKUA==" spinCount="100000" sheet="1" formatCells="0" formatColumns="0" formatRows="0"/>
  <mergeCells count="19">
    <mergeCell ref="D20:G20"/>
    <mergeCell ref="D16:G16"/>
    <mergeCell ref="D25:E25"/>
    <mergeCell ref="D28:G28"/>
    <mergeCell ref="F36:G36"/>
    <mergeCell ref="F26:G26"/>
    <mergeCell ref="D30:G30"/>
    <mergeCell ref="D27:E27"/>
    <mergeCell ref="D17:G17"/>
    <mergeCell ref="D18:G18"/>
    <mergeCell ref="D19:G19"/>
    <mergeCell ref="A1:G1"/>
    <mergeCell ref="D13:G13"/>
    <mergeCell ref="D3:G3"/>
    <mergeCell ref="D5:G5"/>
    <mergeCell ref="D9:G9"/>
    <mergeCell ref="D10:G10"/>
    <mergeCell ref="D11:G11"/>
    <mergeCell ref="D12:G12"/>
  </mergeCells>
  <phoneticPr fontId="0" type="noConversion"/>
  <dataValidations count="4">
    <dataValidation type="whole" operator="greaterThanOrEqual" allowBlank="1" showInputMessage="1" showErrorMessage="1" error="Enter a positive value." sqref="F36:G36" xr:uid="{00000000-0002-0000-0200-000000000000}">
      <formula1>0</formula1>
    </dataValidation>
    <dataValidation operator="greaterThanOrEqual" allowBlank="1" showInputMessage="1" showErrorMessage="1" error="Enter a positive value." prompt="Cell populated from From D1 1st year energy and nameplate capacity above." sqref="G24" xr:uid="{00000000-0002-0000-0200-000001000000}"/>
    <dataValidation operator="greaterThanOrEqual" allowBlank="1" showInputMessage="1" showErrorMessage="1" error="Enter a positive value." prompt="Cell populated from Form D1_Pricing" sqref="D24" xr:uid="{00000000-0002-0000-0200-000002000000}"/>
    <dataValidation type="decimal" operator="greaterThan" allowBlank="1" showInputMessage="1" showErrorMessage="1" error="Project size must be no more than 30,000 kW." sqref="D22 F22" xr:uid="{00000000-0002-0000-0200-000003000000}">
      <formula1>0</formula1>
    </dataValidation>
  </dataValidations>
  <printOptions horizontalCentered="1"/>
  <pageMargins left="1" right="1" top="1" bottom="1" header="0.5" footer="0.5"/>
  <pageSetup scale="63" orientation="portrait" cellComments="asDisplayed" r:id="rId1"/>
  <headerFooter alignWithMargins="0">
    <oddFooter>&amp;LNSP 2014 Solar RFP&amp;RBid Cover Sheet</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5">
    <pageSetUpPr fitToPage="1"/>
  </sheetPr>
  <dimension ref="A1:P29"/>
  <sheetViews>
    <sheetView topLeftCell="A4" zoomScale="90" zoomScaleNormal="90" workbookViewId="0">
      <selection activeCell="H29" sqref="H29"/>
    </sheetView>
  </sheetViews>
  <sheetFormatPr defaultRowHeight="18" customHeight="1"/>
  <cols>
    <col min="1" max="1" width="3.7109375" style="3" customWidth="1"/>
    <col min="2" max="2" width="13.28515625" style="3" customWidth="1"/>
    <col min="3" max="3" width="21" style="3" customWidth="1"/>
    <col min="4" max="4" width="18.7109375" style="9" customWidth="1"/>
    <col min="5" max="6" width="18.7109375" style="3" customWidth="1"/>
    <col min="7" max="7" width="13.28515625" style="3" customWidth="1"/>
    <col min="8" max="8" width="51.28515625" style="3" customWidth="1"/>
    <col min="9" max="16384" width="9.140625" style="3"/>
  </cols>
  <sheetData>
    <row r="1" spans="1:16" ht="18" customHeight="1">
      <c r="A1" s="102" t="s">
        <v>65</v>
      </c>
      <c r="B1" s="102"/>
      <c r="C1" s="102"/>
      <c r="D1" s="102"/>
      <c r="E1" s="95"/>
      <c r="F1" s="95"/>
      <c r="G1" s="95"/>
      <c r="H1" s="95"/>
    </row>
    <row r="2" spans="1:16" ht="11.25" customHeight="1"/>
    <row r="3" spans="1:16" ht="30" customHeight="1">
      <c r="B3" s="107" t="s">
        <v>66</v>
      </c>
      <c r="C3" s="160"/>
      <c r="D3" s="160"/>
      <c r="E3" s="160"/>
      <c r="F3" s="160"/>
      <c r="G3" s="160"/>
      <c r="H3" s="161"/>
      <c r="J3" s="162"/>
      <c r="K3" s="163"/>
      <c r="L3" s="163"/>
      <c r="M3" s="163"/>
      <c r="N3" s="163"/>
      <c r="O3" s="163"/>
      <c r="P3" s="163"/>
    </row>
    <row r="4" spans="1:16" ht="13.5" customHeight="1">
      <c r="B4" s="109"/>
      <c r="C4" s="164"/>
      <c r="D4" s="164"/>
      <c r="E4" s="164"/>
      <c r="F4" s="164"/>
      <c r="G4" s="164"/>
      <c r="H4" s="165"/>
      <c r="J4" s="162"/>
      <c r="K4" s="163"/>
      <c r="L4" s="163"/>
      <c r="M4" s="163"/>
      <c r="N4" s="163"/>
      <c r="O4" s="163"/>
      <c r="P4" s="163"/>
    </row>
    <row r="5" spans="1:16" ht="38.25" customHeight="1">
      <c r="B5" s="106" t="s">
        <v>67</v>
      </c>
      <c r="C5" s="106"/>
      <c r="D5" s="106"/>
      <c r="E5" s="106"/>
      <c r="F5" s="106"/>
      <c r="G5" s="106"/>
      <c r="H5" s="106"/>
      <c r="J5" s="162"/>
      <c r="K5" s="163"/>
      <c r="L5" s="163"/>
      <c r="M5" s="163"/>
      <c r="N5" s="163"/>
      <c r="O5" s="163"/>
      <c r="P5" s="163"/>
    </row>
    <row r="6" spans="1:16" ht="12" customHeight="1">
      <c r="B6" s="82"/>
      <c r="C6" s="82"/>
      <c r="D6" s="82"/>
      <c r="E6" s="82"/>
      <c r="F6" s="82"/>
      <c r="G6" s="82"/>
      <c r="H6" s="82"/>
      <c r="J6" s="166"/>
      <c r="K6" s="167"/>
      <c r="L6" s="167"/>
      <c r="M6" s="167"/>
      <c r="N6" s="167"/>
      <c r="O6" s="167"/>
      <c r="P6" s="167"/>
    </row>
    <row r="7" spans="1:16" ht="31.5" customHeight="1">
      <c r="B7" s="108" t="s">
        <v>68</v>
      </c>
      <c r="C7" s="106"/>
      <c r="D7" s="106"/>
      <c r="E7" s="106"/>
      <c r="F7" s="106"/>
      <c r="G7" s="106"/>
      <c r="H7" s="106"/>
      <c r="J7" s="166"/>
      <c r="K7" s="167"/>
      <c r="L7" s="167"/>
      <c r="M7" s="167"/>
      <c r="N7" s="167"/>
      <c r="O7" s="167"/>
      <c r="P7" s="167"/>
    </row>
    <row r="8" spans="1:16" ht="12" customHeight="1">
      <c r="B8" s="109"/>
      <c r="C8" s="164"/>
      <c r="D8" s="164"/>
      <c r="E8" s="164"/>
      <c r="F8" s="164"/>
      <c r="G8" s="164"/>
      <c r="H8" s="165"/>
    </row>
    <row r="9" spans="1:16" ht="45" customHeight="1">
      <c r="A9" s="11"/>
      <c r="B9" s="108" t="s">
        <v>69</v>
      </c>
      <c r="C9" s="106"/>
      <c r="D9" s="106"/>
      <c r="E9" s="106"/>
      <c r="F9" s="106"/>
      <c r="G9" s="106"/>
      <c r="H9" s="106"/>
    </row>
    <row r="10" spans="1:16" ht="12" customHeight="1">
      <c r="A10" s="11"/>
      <c r="B10" s="82"/>
      <c r="C10" s="82"/>
      <c r="D10" s="82"/>
      <c r="E10" s="82"/>
      <c r="F10" s="82"/>
      <c r="G10" s="82"/>
      <c r="H10" s="82"/>
    </row>
    <row r="11" spans="1:16" ht="30.75" customHeight="1">
      <c r="A11" s="11"/>
      <c r="B11" s="108" t="s">
        <v>70</v>
      </c>
      <c r="C11" s="106"/>
      <c r="D11" s="106"/>
      <c r="E11" s="106"/>
      <c r="F11" s="106"/>
      <c r="G11" s="106"/>
      <c r="H11" s="106"/>
    </row>
    <row r="12" spans="1:16" ht="12" customHeight="1">
      <c r="A12" s="11"/>
      <c r="B12" s="84"/>
      <c r="C12" s="82"/>
      <c r="D12" s="82"/>
      <c r="E12" s="82"/>
      <c r="F12" s="82"/>
      <c r="G12" s="82"/>
      <c r="H12" s="82"/>
    </row>
    <row r="13" spans="1:16" ht="28.5" customHeight="1">
      <c r="A13" s="11"/>
      <c r="B13" s="84"/>
      <c r="C13" s="49" t="s">
        <v>71</v>
      </c>
      <c r="D13" s="50"/>
      <c r="E13" s="82"/>
      <c r="F13" s="82"/>
      <c r="G13" s="82"/>
      <c r="H13" s="82"/>
    </row>
    <row r="14" spans="1:16" ht="27.75" customHeight="1">
      <c r="A14" s="11"/>
      <c r="B14" s="84"/>
      <c r="C14" s="49" t="s">
        <v>72</v>
      </c>
      <c r="D14" s="168">
        <v>10</v>
      </c>
      <c r="E14" s="82"/>
      <c r="F14" s="82"/>
      <c r="G14" s="82"/>
      <c r="H14" s="82"/>
    </row>
    <row r="15" spans="1:16" ht="12" customHeight="1">
      <c r="A15" s="11"/>
      <c r="B15" s="84"/>
      <c r="C15" s="82"/>
      <c r="D15" s="82"/>
      <c r="E15" s="82"/>
      <c r="F15" s="82"/>
      <c r="G15" s="82"/>
      <c r="H15" s="82"/>
    </row>
    <row r="16" spans="1:16" ht="50.1" customHeight="1">
      <c r="C16" s="169" t="s">
        <v>73</v>
      </c>
      <c r="D16" s="170" t="s">
        <v>74</v>
      </c>
      <c r="E16" s="170" t="s">
        <v>75</v>
      </c>
      <c r="F16" s="171" t="s">
        <v>76</v>
      </c>
      <c r="G16" s="17"/>
      <c r="J16" s="100"/>
      <c r="K16" s="101"/>
      <c r="L16" s="101"/>
      <c r="M16" s="101"/>
      <c r="N16" s="101"/>
      <c r="O16" s="101"/>
    </row>
    <row r="17" spans="2:7" ht="20.100000000000001" customHeight="1">
      <c r="C17" s="172">
        <v>1</v>
      </c>
      <c r="D17" s="173"/>
      <c r="E17" s="174"/>
      <c r="F17" s="175">
        <f>+D17*E17</f>
        <v>0</v>
      </c>
      <c r="G17" s="19"/>
    </row>
    <row r="18" spans="2:7" ht="20.100000000000001" customHeight="1">
      <c r="C18" s="176">
        <v>2</v>
      </c>
      <c r="D18" s="177"/>
      <c r="E18" s="178"/>
      <c r="F18" s="179">
        <f t="shared" ref="F18:F26" si="0">+D18*E18</f>
        <v>0</v>
      </c>
      <c r="G18" s="19"/>
    </row>
    <row r="19" spans="2:7" ht="20.100000000000001" customHeight="1">
      <c r="C19" s="176">
        <v>3</v>
      </c>
      <c r="D19" s="177"/>
      <c r="E19" s="178"/>
      <c r="F19" s="180">
        <f t="shared" si="0"/>
        <v>0</v>
      </c>
      <c r="G19" s="19"/>
    </row>
    <row r="20" spans="2:7" ht="20.100000000000001" customHeight="1">
      <c r="C20" s="176">
        <v>4</v>
      </c>
      <c r="D20" s="177"/>
      <c r="E20" s="178"/>
      <c r="F20" s="180">
        <f t="shared" si="0"/>
        <v>0</v>
      </c>
      <c r="G20" s="19"/>
    </row>
    <row r="21" spans="2:7" ht="20.100000000000001" customHeight="1">
      <c r="C21" s="176">
        <v>5</v>
      </c>
      <c r="D21" s="177"/>
      <c r="E21" s="178"/>
      <c r="F21" s="180">
        <f t="shared" si="0"/>
        <v>0</v>
      </c>
      <c r="G21" s="19"/>
    </row>
    <row r="22" spans="2:7" ht="20.100000000000001" customHeight="1">
      <c r="C22" s="176">
        <v>6</v>
      </c>
      <c r="D22" s="177"/>
      <c r="E22" s="178"/>
      <c r="F22" s="180">
        <f t="shared" si="0"/>
        <v>0</v>
      </c>
      <c r="G22" s="19"/>
    </row>
    <row r="23" spans="2:7" ht="20.100000000000001" customHeight="1">
      <c r="C23" s="176">
        <v>7</v>
      </c>
      <c r="D23" s="177"/>
      <c r="E23" s="178"/>
      <c r="F23" s="180">
        <f t="shared" si="0"/>
        <v>0</v>
      </c>
      <c r="G23" s="19"/>
    </row>
    <row r="24" spans="2:7" ht="20.100000000000001" customHeight="1">
      <c r="C24" s="176">
        <v>8</v>
      </c>
      <c r="D24" s="177"/>
      <c r="E24" s="178"/>
      <c r="F24" s="180">
        <f t="shared" si="0"/>
        <v>0</v>
      </c>
      <c r="G24" s="19"/>
    </row>
    <row r="25" spans="2:7" ht="20.100000000000001" customHeight="1">
      <c r="C25" s="176">
        <v>9</v>
      </c>
      <c r="D25" s="177"/>
      <c r="E25" s="178"/>
      <c r="F25" s="180">
        <f t="shared" si="0"/>
        <v>0</v>
      </c>
      <c r="G25" s="19"/>
    </row>
    <row r="26" spans="2:7" ht="20.100000000000001" customHeight="1">
      <c r="C26" s="181">
        <v>10</v>
      </c>
      <c r="D26" s="182"/>
      <c r="E26" s="183"/>
      <c r="F26" s="184">
        <f t="shared" si="0"/>
        <v>0</v>
      </c>
      <c r="G26" s="19"/>
    </row>
    <row r="27" spans="2:7" ht="20.100000000000001" customHeight="1">
      <c r="C27" s="51"/>
      <c r="D27" s="51"/>
      <c r="E27" s="51"/>
      <c r="F27" s="52"/>
      <c r="G27" s="19"/>
    </row>
    <row r="28" spans="2:7" ht="18" customHeight="1">
      <c r="B28" s="75" t="s">
        <v>77</v>
      </c>
    </row>
    <row r="29" spans="2:7" ht="120.75" customHeight="1">
      <c r="B29" s="103"/>
      <c r="C29" s="104"/>
      <c r="D29" s="104"/>
      <c r="E29" s="104"/>
      <c r="F29" s="104"/>
      <c r="G29" s="105"/>
    </row>
  </sheetData>
  <sheetProtection algorithmName="SHA-512" hashValue="WI+sqd2b898eK0JYxGXJhXdkXsO7fwLidt2gRWxCfdKD1a39AZJojOgtaLs1zh/iTB85+smivIVJdaSqPFJQNw==" saltValue="ldgIZFj8RzjHAtuJXC67lA==" spinCount="100000" sheet="1" formatCells="0" formatColumns="0" formatRows="0"/>
  <mergeCells count="13">
    <mergeCell ref="J16:O16"/>
    <mergeCell ref="A1:H1"/>
    <mergeCell ref="B29:G29"/>
    <mergeCell ref="B8:G8"/>
    <mergeCell ref="J3:P3"/>
    <mergeCell ref="B4:G4"/>
    <mergeCell ref="B5:H5"/>
    <mergeCell ref="J4:P4"/>
    <mergeCell ref="J5:P5"/>
    <mergeCell ref="B3:H3"/>
    <mergeCell ref="B7:H7"/>
    <mergeCell ref="B9:H9"/>
    <mergeCell ref="B11:H11"/>
  </mergeCells>
  <phoneticPr fontId="0" type="noConversion"/>
  <dataValidations count="1">
    <dataValidation type="decimal" operator="greaterThanOrEqual" allowBlank="1" showInputMessage="1" showErrorMessage="1" error="Enter a positive value only." sqref="D17:F27" xr:uid="{00000000-0002-0000-0300-000000000000}">
      <formula1>0</formula1>
    </dataValidation>
  </dataValidations>
  <printOptions horizontalCentered="1"/>
  <pageMargins left="1" right="1" top="1" bottom="1" header="0.5" footer="0.5"/>
  <pageSetup scale="70" orientation="portrait" cellComments="asDisplayed" r:id="rId1"/>
  <headerFooter alignWithMargins="0">
    <oddFooter>&amp;LNSP 2014 Solar RFP&amp;RPricing and Committed Energy - PPA Only</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34"/>
  <sheetViews>
    <sheetView topLeftCell="A19" zoomScale="90" zoomScaleNormal="90" workbookViewId="0">
      <selection activeCell="G35" sqref="G35"/>
    </sheetView>
  </sheetViews>
  <sheetFormatPr defaultRowHeight="15"/>
  <cols>
    <col min="1" max="1" width="3.7109375" style="3" customWidth="1"/>
    <col min="2" max="2" width="13.28515625" style="3" customWidth="1"/>
    <col min="3" max="3" width="21" style="3" customWidth="1"/>
    <col min="4" max="4" width="18.7109375" style="9" customWidth="1"/>
    <col min="5" max="6" width="18.7109375" style="3" customWidth="1"/>
    <col min="7" max="7" width="13.28515625" style="3" customWidth="1"/>
    <col min="8" max="8" width="51.28515625" style="3" customWidth="1"/>
    <col min="9" max="16384" width="9.140625" style="3"/>
  </cols>
  <sheetData>
    <row r="1" spans="1:16" ht="18" customHeight="1">
      <c r="A1" s="102" t="s">
        <v>78</v>
      </c>
      <c r="B1" s="102"/>
      <c r="C1" s="102"/>
      <c r="D1" s="102"/>
      <c r="E1" s="95"/>
      <c r="F1" s="95"/>
      <c r="G1" s="95"/>
      <c r="H1" s="95"/>
    </row>
    <row r="2" spans="1:16" ht="11.25" customHeight="1"/>
    <row r="3" spans="1:16" ht="30" customHeight="1">
      <c r="B3" s="107" t="s">
        <v>66</v>
      </c>
      <c r="C3" s="160"/>
      <c r="D3" s="160"/>
      <c r="E3" s="160"/>
      <c r="F3" s="160"/>
      <c r="G3" s="160"/>
      <c r="H3" s="161"/>
      <c r="J3" s="162"/>
      <c r="K3" s="163"/>
      <c r="L3" s="163"/>
      <c r="M3" s="163"/>
      <c r="N3" s="163"/>
      <c r="O3" s="163"/>
      <c r="P3" s="163"/>
    </row>
    <row r="4" spans="1:16" ht="13.5" customHeight="1">
      <c r="B4" s="109"/>
      <c r="C4" s="164"/>
      <c r="D4" s="164"/>
      <c r="E4" s="164"/>
      <c r="F4" s="164"/>
      <c r="G4" s="164"/>
      <c r="H4" s="165"/>
      <c r="J4" s="162"/>
      <c r="K4" s="163"/>
      <c r="L4" s="163"/>
      <c r="M4" s="163"/>
      <c r="N4" s="163"/>
      <c r="O4" s="163"/>
      <c r="P4" s="163"/>
    </row>
    <row r="5" spans="1:16" ht="38.25" customHeight="1">
      <c r="B5" s="106" t="s">
        <v>79</v>
      </c>
      <c r="C5" s="106"/>
      <c r="D5" s="106"/>
      <c r="E5" s="106"/>
      <c r="F5" s="106"/>
      <c r="G5" s="106"/>
      <c r="H5" s="106"/>
      <c r="J5" s="162"/>
      <c r="K5" s="163"/>
      <c r="L5" s="163"/>
      <c r="M5" s="163"/>
      <c r="N5" s="163"/>
      <c r="O5" s="163"/>
      <c r="P5" s="163"/>
    </row>
    <row r="6" spans="1:16" ht="12" customHeight="1">
      <c r="B6" s="82"/>
      <c r="C6" s="82"/>
      <c r="D6" s="82"/>
      <c r="E6" s="82"/>
      <c r="F6" s="82"/>
      <c r="G6" s="82"/>
      <c r="H6" s="82"/>
      <c r="J6" s="166"/>
      <c r="K6" s="167"/>
      <c r="L6" s="167"/>
      <c r="M6" s="167"/>
      <c r="N6" s="167"/>
      <c r="O6" s="167"/>
      <c r="P6" s="167"/>
    </row>
    <row r="7" spans="1:16" ht="31.5" customHeight="1">
      <c r="B7" s="108" t="s">
        <v>68</v>
      </c>
      <c r="C7" s="106"/>
      <c r="D7" s="106"/>
      <c r="E7" s="106"/>
      <c r="F7" s="106"/>
      <c r="G7" s="106"/>
      <c r="H7" s="106"/>
      <c r="J7" s="166"/>
      <c r="K7" s="167"/>
      <c r="L7" s="167"/>
      <c r="M7" s="167"/>
      <c r="N7" s="167"/>
      <c r="O7" s="167"/>
      <c r="P7" s="167"/>
    </row>
    <row r="8" spans="1:16" ht="12" customHeight="1">
      <c r="B8" s="109"/>
      <c r="C8" s="164"/>
      <c r="D8" s="164"/>
      <c r="E8" s="164"/>
      <c r="F8" s="164"/>
      <c r="G8" s="164"/>
      <c r="H8" s="165"/>
    </row>
    <row r="9" spans="1:16" ht="45" customHeight="1">
      <c r="A9" s="11"/>
      <c r="B9" s="108" t="s">
        <v>80</v>
      </c>
      <c r="C9" s="106"/>
      <c r="D9" s="106"/>
      <c r="E9" s="106"/>
      <c r="F9" s="106"/>
      <c r="G9" s="106"/>
      <c r="H9" s="106"/>
    </row>
    <row r="10" spans="1:16" ht="12" customHeight="1">
      <c r="A10" s="11"/>
      <c r="B10" s="82"/>
      <c r="C10" s="82"/>
      <c r="D10" s="82"/>
      <c r="E10" s="82"/>
      <c r="F10" s="82"/>
      <c r="G10" s="82"/>
      <c r="H10" s="82"/>
    </row>
    <row r="11" spans="1:16" ht="30.75" customHeight="1">
      <c r="A11" s="11"/>
      <c r="B11" s="108" t="s">
        <v>70</v>
      </c>
      <c r="C11" s="106"/>
      <c r="D11" s="106"/>
      <c r="E11" s="106"/>
      <c r="F11" s="106"/>
      <c r="G11" s="106"/>
      <c r="H11" s="106"/>
    </row>
    <row r="12" spans="1:16" ht="12" customHeight="1">
      <c r="A12" s="11"/>
      <c r="B12" s="84"/>
      <c r="C12" s="82"/>
      <c r="D12" s="82"/>
      <c r="E12" s="82"/>
      <c r="F12" s="82"/>
      <c r="G12" s="82"/>
      <c r="H12" s="82"/>
    </row>
    <row r="13" spans="1:16" ht="28.5" customHeight="1">
      <c r="A13" s="11"/>
      <c r="B13" s="84"/>
      <c r="C13" s="49" t="s">
        <v>71</v>
      </c>
      <c r="D13" s="50"/>
      <c r="E13" s="82"/>
      <c r="F13" s="82"/>
      <c r="G13" s="82"/>
      <c r="H13" s="82"/>
    </row>
    <row r="14" spans="1:16" ht="27.75" customHeight="1">
      <c r="A14" s="11"/>
      <c r="B14" s="84"/>
      <c r="C14" s="49" t="s">
        <v>72</v>
      </c>
      <c r="D14" s="168">
        <v>15</v>
      </c>
      <c r="E14" s="82"/>
      <c r="F14" s="82"/>
      <c r="G14" s="82"/>
      <c r="H14" s="82"/>
    </row>
    <row r="15" spans="1:16" ht="12" customHeight="1">
      <c r="A15" s="11"/>
      <c r="B15" s="84"/>
      <c r="C15" s="82"/>
      <c r="D15" s="82"/>
      <c r="E15" s="82"/>
      <c r="F15" s="82"/>
      <c r="G15" s="82"/>
      <c r="H15" s="82"/>
    </row>
    <row r="16" spans="1:16" ht="50.1" customHeight="1">
      <c r="C16" s="169" t="s">
        <v>73</v>
      </c>
      <c r="D16" s="170" t="s">
        <v>74</v>
      </c>
      <c r="E16" s="170" t="s">
        <v>75</v>
      </c>
      <c r="F16" s="171" t="s">
        <v>76</v>
      </c>
      <c r="G16" s="17"/>
      <c r="J16" s="100"/>
      <c r="K16" s="101"/>
      <c r="L16" s="101"/>
      <c r="M16" s="101"/>
      <c r="N16" s="101"/>
      <c r="O16" s="101"/>
    </row>
    <row r="17" spans="3:7" ht="20.100000000000001" customHeight="1">
      <c r="C17" s="172">
        <v>1</v>
      </c>
      <c r="D17" s="173"/>
      <c r="E17" s="174"/>
      <c r="F17" s="175">
        <f>+D17*E17</f>
        <v>0</v>
      </c>
      <c r="G17" s="19"/>
    </row>
    <row r="18" spans="3:7" ht="20.100000000000001" customHeight="1">
      <c r="C18" s="176">
        <v>2</v>
      </c>
      <c r="D18" s="177"/>
      <c r="E18" s="178"/>
      <c r="F18" s="179">
        <f t="shared" ref="F18:F31" si="0">+D18*E18</f>
        <v>0</v>
      </c>
      <c r="G18" s="19"/>
    </row>
    <row r="19" spans="3:7" ht="20.100000000000001" customHeight="1">
      <c r="C19" s="176">
        <v>3</v>
      </c>
      <c r="D19" s="177"/>
      <c r="E19" s="178"/>
      <c r="F19" s="180">
        <f t="shared" si="0"/>
        <v>0</v>
      </c>
      <c r="G19" s="19"/>
    </row>
    <row r="20" spans="3:7" ht="20.100000000000001" customHeight="1">
      <c r="C20" s="176">
        <v>4</v>
      </c>
      <c r="D20" s="177"/>
      <c r="E20" s="178"/>
      <c r="F20" s="180">
        <f t="shared" si="0"/>
        <v>0</v>
      </c>
      <c r="G20" s="19"/>
    </row>
    <row r="21" spans="3:7" ht="20.100000000000001" customHeight="1">
      <c r="C21" s="176">
        <v>5</v>
      </c>
      <c r="D21" s="177"/>
      <c r="E21" s="178"/>
      <c r="F21" s="180">
        <f t="shared" si="0"/>
        <v>0</v>
      </c>
      <c r="G21" s="19"/>
    </row>
    <row r="22" spans="3:7" ht="20.100000000000001" customHeight="1">
      <c r="C22" s="176">
        <v>6</v>
      </c>
      <c r="D22" s="177"/>
      <c r="E22" s="178"/>
      <c r="F22" s="180">
        <f t="shared" si="0"/>
        <v>0</v>
      </c>
      <c r="G22" s="19"/>
    </row>
    <row r="23" spans="3:7" ht="20.100000000000001" customHeight="1">
      <c r="C23" s="176">
        <v>7</v>
      </c>
      <c r="D23" s="177"/>
      <c r="E23" s="178"/>
      <c r="F23" s="180">
        <f t="shared" si="0"/>
        <v>0</v>
      </c>
      <c r="G23" s="19"/>
    </row>
    <row r="24" spans="3:7" ht="20.100000000000001" customHeight="1">
      <c r="C24" s="176">
        <v>8</v>
      </c>
      <c r="D24" s="177"/>
      <c r="E24" s="178"/>
      <c r="F24" s="180">
        <f t="shared" si="0"/>
        <v>0</v>
      </c>
      <c r="G24" s="19"/>
    </row>
    <row r="25" spans="3:7" ht="20.100000000000001" customHeight="1">
      <c r="C25" s="176">
        <v>9</v>
      </c>
      <c r="D25" s="177"/>
      <c r="E25" s="178"/>
      <c r="F25" s="180">
        <f t="shared" si="0"/>
        <v>0</v>
      </c>
      <c r="G25" s="19"/>
    </row>
    <row r="26" spans="3:7" ht="20.100000000000001" customHeight="1">
      <c r="C26" s="176">
        <v>10</v>
      </c>
      <c r="D26" s="177"/>
      <c r="E26" s="178"/>
      <c r="F26" s="180">
        <f t="shared" si="0"/>
        <v>0</v>
      </c>
      <c r="G26" s="19"/>
    </row>
    <row r="27" spans="3:7" ht="20.100000000000001" customHeight="1">
      <c r="C27" s="176">
        <v>11</v>
      </c>
      <c r="D27" s="177"/>
      <c r="E27" s="178"/>
      <c r="F27" s="180">
        <f t="shared" si="0"/>
        <v>0</v>
      </c>
      <c r="G27" s="19"/>
    </row>
    <row r="28" spans="3:7" ht="20.100000000000001" customHeight="1">
      <c r="C28" s="176">
        <v>12</v>
      </c>
      <c r="D28" s="177"/>
      <c r="E28" s="178"/>
      <c r="F28" s="180">
        <f t="shared" si="0"/>
        <v>0</v>
      </c>
      <c r="G28" s="19"/>
    </row>
    <row r="29" spans="3:7" ht="20.100000000000001" customHeight="1">
      <c r="C29" s="176">
        <v>13</v>
      </c>
      <c r="D29" s="177"/>
      <c r="E29" s="178"/>
      <c r="F29" s="180">
        <f t="shared" si="0"/>
        <v>0</v>
      </c>
      <c r="G29" s="19"/>
    </row>
    <row r="30" spans="3:7" ht="20.100000000000001" customHeight="1">
      <c r="C30" s="176">
        <v>14</v>
      </c>
      <c r="D30" s="177"/>
      <c r="E30" s="178"/>
      <c r="F30" s="180">
        <f t="shared" si="0"/>
        <v>0</v>
      </c>
      <c r="G30" s="19"/>
    </row>
    <row r="31" spans="3:7" ht="20.100000000000001" customHeight="1">
      <c r="C31" s="181">
        <v>15</v>
      </c>
      <c r="D31" s="182"/>
      <c r="E31" s="183"/>
      <c r="F31" s="184">
        <f t="shared" si="0"/>
        <v>0</v>
      </c>
      <c r="G31" s="19"/>
    </row>
    <row r="32" spans="3:7" ht="20.100000000000001" customHeight="1">
      <c r="C32" s="51"/>
      <c r="D32" s="51"/>
      <c r="E32" s="51"/>
      <c r="F32" s="52"/>
      <c r="G32" s="19"/>
    </row>
    <row r="33" spans="2:7" ht="18" customHeight="1">
      <c r="B33" s="75" t="s">
        <v>77</v>
      </c>
    </row>
    <row r="34" spans="2:7" ht="120.75" customHeight="1">
      <c r="B34" s="103"/>
      <c r="C34" s="104"/>
      <c r="D34" s="104"/>
      <c r="E34" s="104"/>
      <c r="F34" s="104"/>
      <c r="G34" s="105"/>
    </row>
  </sheetData>
  <sheetProtection algorithmName="SHA-512" hashValue="VosKNZbdsdvzF6gKplZYoW+JBYVejWVLGZbYTEyVyWeIUDc151ZhfkdqQTgq2SSoqXO63ikSYTSmOhkC7yc62w==" saltValue="TJNz+3ikT2Wdil/cbcIPiQ==" spinCount="100000" sheet="1" objects="1" scenarios="1" formatCells="0" formatColumns="0" formatRows="0"/>
  <mergeCells count="13">
    <mergeCell ref="B34:G34"/>
    <mergeCell ref="A1:H1"/>
    <mergeCell ref="B4:G4"/>
    <mergeCell ref="B3:H3"/>
    <mergeCell ref="J3:P3"/>
    <mergeCell ref="J4:P4"/>
    <mergeCell ref="B5:H5"/>
    <mergeCell ref="J5:P5"/>
    <mergeCell ref="B7:H7"/>
    <mergeCell ref="B8:G8"/>
    <mergeCell ref="B9:H9"/>
    <mergeCell ref="B11:H11"/>
    <mergeCell ref="J16:O16"/>
  </mergeCells>
  <dataValidations count="1">
    <dataValidation type="decimal" operator="greaterThanOrEqual" allowBlank="1" showInputMessage="1" showErrorMessage="1" error="Enter a positive value only." sqref="D17:F32" xr:uid="{00000000-0002-0000-0400-000000000000}">
      <formula1>0</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39"/>
  <sheetViews>
    <sheetView topLeftCell="A24" zoomScale="90" zoomScaleNormal="90" workbookViewId="0">
      <selection activeCell="F47" sqref="F47"/>
    </sheetView>
  </sheetViews>
  <sheetFormatPr defaultRowHeight="15"/>
  <cols>
    <col min="1" max="1" width="3.7109375" style="3" customWidth="1"/>
    <col min="2" max="2" width="13.28515625" style="3" customWidth="1"/>
    <col min="3" max="3" width="21" style="3" customWidth="1"/>
    <col min="4" max="4" width="18.7109375" style="9" customWidth="1"/>
    <col min="5" max="6" width="18.7109375" style="3" customWidth="1"/>
    <col min="7" max="7" width="13.28515625" style="3" customWidth="1"/>
    <col min="8" max="8" width="51.28515625" style="3" customWidth="1"/>
    <col min="9" max="16384" width="9.140625" style="3"/>
  </cols>
  <sheetData>
    <row r="1" spans="1:16" ht="18" customHeight="1">
      <c r="A1" s="102" t="s">
        <v>81</v>
      </c>
      <c r="B1" s="102"/>
      <c r="C1" s="102"/>
      <c r="D1" s="102"/>
      <c r="E1" s="95"/>
      <c r="F1" s="95"/>
      <c r="G1" s="95"/>
      <c r="H1" s="95"/>
    </row>
    <row r="2" spans="1:16" ht="11.25" customHeight="1"/>
    <row r="3" spans="1:16" ht="30" customHeight="1">
      <c r="B3" s="107" t="s">
        <v>66</v>
      </c>
      <c r="C3" s="160"/>
      <c r="D3" s="160"/>
      <c r="E3" s="160"/>
      <c r="F3" s="160"/>
      <c r="G3" s="160"/>
      <c r="H3" s="161"/>
      <c r="J3" s="162"/>
      <c r="K3" s="163"/>
      <c r="L3" s="163"/>
      <c r="M3" s="163"/>
      <c r="N3" s="163"/>
      <c r="O3" s="163"/>
      <c r="P3" s="163"/>
    </row>
    <row r="4" spans="1:16" ht="13.5" customHeight="1">
      <c r="B4" s="109"/>
      <c r="C4" s="164"/>
      <c r="D4" s="164"/>
      <c r="E4" s="164"/>
      <c r="F4" s="164"/>
      <c r="G4" s="164"/>
      <c r="H4" s="165"/>
      <c r="J4" s="162"/>
      <c r="K4" s="163"/>
      <c r="L4" s="163"/>
      <c r="M4" s="163"/>
      <c r="N4" s="163"/>
      <c r="O4" s="163"/>
      <c r="P4" s="163"/>
    </row>
    <row r="5" spans="1:16" ht="38.25" customHeight="1">
      <c r="B5" s="106" t="s">
        <v>82</v>
      </c>
      <c r="C5" s="106"/>
      <c r="D5" s="106"/>
      <c r="E5" s="106"/>
      <c r="F5" s="106"/>
      <c r="G5" s="106"/>
      <c r="H5" s="106"/>
      <c r="J5" s="162"/>
      <c r="K5" s="163"/>
      <c r="L5" s="163"/>
      <c r="M5" s="163"/>
      <c r="N5" s="163"/>
      <c r="O5" s="163"/>
      <c r="P5" s="163"/>
    </row>
    <row r="6" spans="1:16" ht="12" customHeight="1">
      <c r="B6" s="82"/>
      <c r="C6" s="82"/>
      <c r="D6" s="82"/>
      <c r="E6" s="82"/>
      <c r="F6" s="82"/>
      <c r="G6" s="82"/>
      <c r="H6" s="82"/>
      <c r="J6" s="166"/>
      <c r="K6" s="167"/>
      <c r="L6" s="167"/>
      <c r="M6" s="167"/>
      <c r="N6" s="167"/>
      <c r="O6" s="167"/>
      <c r="P6" s="167"/>
    </row>
    <row r="7" spans="1:16" ht="31.5" customHeight="1">
      <c r="B7" s="108" t="s">
        <v>68</v>
      </c>
      <c r="C7" s="106"/>
      <c r="D7" s="106"/>
      <c r="E7" s="106"/>
      <c r="F7" s="106"/>
      <c r="G7" s="106"/>
      <c r="H7" s="106"/>
      <c r="J7" s="166"/>
      <c r="K7" s="167"/>
      <c r="L7" s="167"/>
      <c r="M7" s="167"/>
      <c r="N7" s="167"/>
      <c r="O7" s="167"/>
      <c r="P7" s="167"/>
    </row>
    <row r="8" spans="1:16" ht="12" customHeight="1">
      <c r="B8" s="109"/>
      <c r="C8" s="164"/>
      <c r="D8" s="164"/>
      <c r="E8" s="164"/>
      <c r="F8" s="164"/>
      <c r="G8" s="164"/>
      <c r="H8" s="165"/>
    </row>
    <row r="9" spans="1:16" ht="45" customHeight="1">
      <c r="A9" s="11"/>
      <c r="B9" s="108" t="s">
        <v>69</v>
      </c>
      <c r="C9" s="106"/>
      <c r="D9" s="106"/>
      <c r="E9" s="106"/>
      <c r="F9" s="106"/>
      <c r="G9" s="106"/>
      <c r="H9" s="106"/>
    </row>
    <row r="10" spans="1:16" ht="12" customHeight="1">
      <c r="A10" s="11"/>
      <c r="B10" s="82"/>
      <c r="C10" s="82"/>
      <c r="D10" s="82"/>
      <c r="E10" s="82"/>
      <c r="F10" s="82"/>
      <c r="G10" s="82"/>
      <c r="H10" s="82"/>
    </row>
    <row r="11" spans="1:16" ht="30.75" customHeight="1">
      <c r="A11" s="11"/>
      <c r="B11" s="108" t="s">
        <v>70</v>
      </c>
      <c r="C11" s="106"/>
      <c r="D11" s="106"/>
      <c r="E11" s="106"/>
      <c r="F11" s="106"/>
      <c r="G11" s="106"/>
      <c r="H11" s="106"/>
    </row>
    <row r="12" spans="1:16" ht="12" customHeight="1">
      <c r="A12" s="11"/>
      <c r="B12" s="84"/>
      <c r="C12" s="82"/>
      <c r="D12" s="82"/>
      <c r="E12" s="82"/>
      <c r="F12" s="82"/>
      <c r="G12" s="82"/>
      <c r="H12" s="82"/>
    </row>
    <row r="13" spans="1:16" ht="28.5" customHeight="1">
      <c r="A13" s="11"/>
      <c r="B13" s="84"/>
      <c r="C13" s="49" t="s">
        <v>71</v>
      </c>
      <c r="D13" s="50"/>
      <c r="E13" s="82"/>
      <c r="F13" s="82"/>
      <c r="G13" s="82"/>
      <c r="H13" s="82"/>
    </row>
    <row r="14" spans="1:16" ht="27.75" customHeight="1">
      <c r="A14" s="11"/>
      <c r="B14" s="84"/>
      <c r="C14" s="49" t="s">
        <v>72</v>
      </c>
      <c r="D14" s="168">
        <v>20</v>
      </c>
      <c r="E14" s="82"/>
      <c r="F14" s="82"/>
      <c r="G14" s="82"/>
      <c r="H14" s="82"/>
    </row>
    <row r="15" spans="1:16" ht="12" customHeight="1">
      <c r="A15" s="11"/>
      <c r="B15" s="84"/>
      <c r="C15" s="82"/>
      <c r="D15" s="82"/>
      <c r="E15" s="82"/>
      <c r="F15" s="82"/>
      <c r="G15" s="82"/>
      <c r="H15" s="82"/>
    </row>
    <row r="16" spans="1:16" ht="50.1" customHeight="1">
      <c r="C16" s="169" t="s">
        <v>73</v>
      </c>
      <c r="D16" s="170" t="s">
        <v>74</v>
      </c>
      <c r="E16" s="170" t="s">
        <v>75</v>
      </c>
      <c r="F16" s="185" t="s">
        <v>76</v>
      </c>
      <c r="G16" s="17"/>
      <c r="J16" s="100"/>
      <c r="K16" s="101"/>
      <c r="L16" s="101"/>
      <c r="M16" s="101"/>
      <c r="N16" s="101"/>
      <c r="O16" s="101"/>
    </row>
    <row r="17" spans="3:7" ht="20.100000000000001" customHeight="1">
      <c r="C17" s="172">
        <v>1</v>
      </c>
      <c r="D17" s="173"/>
      <c r="E17" s="174"/>
      <c r="F17" s="175">
        <f>+D17*E17</f>
        <v>0</v>
      </c>
      <c r="G17" s="19"/>
    </row>
    <row r="18" spans="3:7" ht="20.100000000000001" customHeight="1">
      <c r="C18" s="176">
        <v>2</v>
      </c>
      <c r="D18" s="177"/>
      <c r="E18" s="178"/>
      <c r="F18" s="179">
        <f t="shared" ref="F18:F36" si="0">+D18*E18</f>
        <v>0</v>
      </c>
      <c r="G18" s="19"/>
    </row>
    <row r="19" spans="3:7" ht="20.100000000000001" customHeight="1">
      <c r="C19" s="176">
        <v>3</v>
      </c>
      <c r="D19" s="177"/>
      <c r="E19" s="178"/>
      <c r="F19" s="180">
        <f t="shared" si="0"/>
        <v>0</v>
      </c>
      <c r="G19" s="19"/>
    </row>
    <row r="20" spans="3:7" ht="20.100000000000001" customHeight="1">
      <c r="C20" s="176">
        <v>4</v>
      </c>
      <c r="D20" s="177"/>
      <c r="E20" s="178"/>
      <c r="F20" s="180">
        <f t="shared" si="0"/>
        <v>0</v>
      </c>
      <c r="G20" s="19"/>
    </row>
    <row r="21" spans="3:7" ht="20.100000000000001" customHeight="1">
      <c r="C21" s="176">
        <v>5</v>
      </c>
      <c r="D21" s="177"/>
      <c r="E21" s="178"/>
      <c r="F21" s="180">
        <f t="shared" si="0"/>
        <v>0</v>
      </c>
      <c r="G21" s="19"/>
    </row>
    <row r="22" spans="3:7" ht="20.100000000000001" customHeight="1">
      <c r="C22" s="176">
        <v>6</v>
      </c>
      <c r="D22" s="177"/>
      <c r="E22" s="178"/>
      <c r="F22" s="180">
        <f t="shared" si="0"/>
        <v>0</v>
      </c>
      <c r="G22" s="19"/>
    </row>
    <row r="23" spans="3:7" ht="20.100000000000001" customHeight="1">
      <c r="C23" s="176">
        <v>7</v>
      </c>
      <c r="D23" s="177"/>
      <c r="E23" s="178"/>
      <c r="F23" s="180">
        <f t="shared" si="0"/>
        <v>0</v>
      </c>
      <c r="G23" s="19"/>
    </row>
    <row r="24" spans="3:7" ht="20.100000000000001" customHeight="1">
      <c r="C24" s="176">
        <v>8</v>
      </c>
      <c r="D24" s="177"/>
      <c r="E24" s="178"/>
      <c r="F24" s="180">
        <f t="shared" si="0"/>
        <v>0</v>
      </c>
      <c r="G24" s="19"/>
    </row>
    <row r="25" spans="3:7" ht="20.100000000000001" customHeight="1">
      <c r="C25" s="176">
        <v>9</v>
      </c>
      <c r="D25" s="177"/>
      <c r="E25" s="178"/>
      <c r="F25" s="180">
        <f t="shared" si="0"/>
        <v>0</v>
      </c>
      <c r="G25" s="19"/>
    </row>
    <row r="26" spans="3:7" ht="20.100000000000001" customHeight="1">
      <c r="C26" s="176">
        <v>10</v>
      </c>
      <c r="D26" s="177"/>
      <c r="E26" s="178"/>
      <c r="F26" s="180">
        <f t="shared" si="0"/>
        <v>0</v>
      </c>
      <c r="G26" s="19"/>
    </row>
    <row r="27" spans="3:7" ht="20.100000000000001" customHeight="1">
      <c r="C27" s="176">
        <v>11</v>
      </c>
      <c r="D27" s="177"/>
      <c r="E27" s="178"/>
      <c r="F27" s="180">
        <f t="shared" si="0"/>
        <v>0</v>
      </c>
      <c r="G27" s="19"/>
    </row>
    <row r="28" spans="3:7" ht="20.100000000000001" customHeight="1">
      <c r="C28" s="176">
        <v>12</v>
      </c>
      <c r="D28" s="177"/>
      <c r="E28" s="178"/>
      <c r="F28" s="180">
        <f t="shared" si="0"/>
        <v>0</v>
      </c>
      <c r="G28" s="19"/>
    </row>
    <row r="29" spans="3:7" ht="20.100000000000001" customHeight="1">
      <c r="C29" s="176">
        <v>13</v>
      </c>
      <c r="D29" s="177"/>
      <c r="E29" s="178"/>
      <c r="F29" s="180">
        <f t="shared" si="0"/>
        <v>0</v>
      </c>
      <c r="G29" s="19"/>
    </row>
    <row r="30" spans="3:7" ht="20.100000000000001" customHeight="1">
      <c r="C30" s="176">
        <v>14</v>
      </c>
      <c r="D30" s="177"/>
      <c r="E30" s="178"/>
      <c r="F30" s="180">
        <f t="shared" si="0"/>
        <v>0</v>
      </c>
      <c r="G30" s="19"/>
    </row>
    <row r="31" spans="3:7" ht="20.100000000000001" customHeight="1">
      <c r="C31" s="176">
        <v>15</v>
      </c>
      <c r="D31" s="177"/>
      <c r="E31" s="178"/>
      <c r="F31" s="180">
        <f t="shared" si="0"/>
        <v>0</v>
      </c>
      <c r="G31" s="19"/>
    </row>
    <row r="32" spans="3:7" ht="20.100000000000001" customHeight="1">
      <c r="C32" s="176">
        <v>16</v>
      </c>
      <c r="D32" s="177"/>
      <c r="E32" s="178"/>
      <c r="F32" s="180">
        <f t="shared" si="0"/>
        <v>0</v>
      </c>
      <c r="G32" s="19"/>
    </row>
    <row r="33" spans="2:7" ht="20.100000000000001" customHeight="1">
      <c r="C33" s="176">
        <v>17</v>
      </c>
      <c r="D33" s="177"/>
      <c r="E33" s="178"/>
      <c r="F33" s="180">
        <f t="shared" si="0"/>
        <v>0</v>
      </c>
      <c r="G33" s="19"/>
    </row>
    <row r="34" spans="2:7" ht="20.100000000000001" customHeight="1">
      <c r="C34" s="176">
        <v>18</v>
      </c>
      <c r="D34" s="177"/>
      <c r="E34" s="178"/>
      <c r="F34" s="180">
        <f t="shared" si="0"/>
        <v>0</v>
      </c>
      <c r="G34" s="19"/>
    </row>
    <row r="35" spans="2:7" ht="20.100000000000001" customHeight="1">
      <c r="C35" s="176">
        <v>19</v>
      </c>
      <c r="D35" s="177"/>
      <c r="E35" s="178"/>
      <c r="F35" s="180">
        <f t="shared" si="0"/>
        <v>0</v>
      </c>
      <c r="G35" s="19"/>
    </row>
    <row r="36" spans="2:7" ht="20.100000000000001" customHeight="1">
      <c r="C36" s="181">
        <v>20</v>
      </c>
      <c r="D36" s="182"/>
      <c r="E36" s="183"/>
      <c r="F36" s="184">
        <f t="shared" si="0"/>
        <v>0</v>
      </c>
      <c r="G36" s="19"/>
    </row>
    <row r="37" spans="2:7" ht="20.100000000000001" customHeight="1">
      <c r="C37" s="51"/>
      <c r="D37" s="51"/>
      <c r="E37" s="51"/>
      <c r="F37" s="52"/>
      <c r="G37" s="19"/>
    </row>
    <row r="38" spans="2:7" ht="18" customHeight="1">
      <c r="B38" s="75" t="s">
        <v>77</v>
      </c>
    </row>
    <row r="39" spans="2:7" ht="120.75" customHeight="1">
      <c r="B39" s="103"/>
      <c r="C39" s="104"/>
      <c r="D39" s="104"/>
      <c r="E39" s="104"/>
      <c r="F39" s="104"/>
      <c r="G39" s="105"/>
    </row>
  </sheetData>
  <sheetProtection algorithmName="SHA-512" hashValue="GzS8e2Eoq55r0q+iMXn2O8sF09rhuN/dfHq+jzcxRktZwvwQYj2wDZ1vU4yojzx19FQ0CmNgQtj58h99qZy+FQ==" saltValue="uMCpVZa2NF4E7FKSyhuBqA==" spinCount="100000" sheet="1" objects="1" scenarios="1" formatCells="0" formatColumns="0" formatRows="0"/>
  <mergeCells count="13">
    <mergeCell ref="B39:G39"/>
    <mergeCell ref="A1:H1"/>
    <mergeCell ref="B4:G4"/>
    <mergeCell ref="B3:H3"/>
    <mergeCell ref="J3:P3"/>
    <mergeCell ref="J4:P4"/>
    <mergeCell ref="B5:H5"/>
    <mergeCell ref="J5:P5"/>
    <mergeCell ref="B7:H7"/>
    <mergeCell ref="B8:G8"/>
    <mergeCell ref="B9:H9"/>
    <mergeCell ref="B11:H11"/>
    <mergeCell ref="J16:O16"/>
  </mergeCells>
  <dataValidations count="1">
    <dataValidation type="decimal" operator="greaterThanOrEqual" allowBlank="1" showInputMessage="1" showErrorMessage="1" error="Enter a positive value only." sqref="D17:F37" xr:uid="{00000000-0002-0000-0500-000000000000}">
      <formula1>0</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4"/>
  <sheetViews>
    <sheetView topLeftCell="A2" zoomScale="90" zoomScaleNormal="90" workbookViewId="0">
      <selection activeCell="I44" sqref="I44"/>
    </sheetView>
  </sheetViews>
  <sheetFormatPr defaultRowHeight="15"/>
  <cols>
    <col min="1" max="1" width="3.7109375" style="3" customWidth="1"/>
    <col min="2" max="2" width="13.28515625" style="3" customWidth="1"/>
    <col min="3" max="3" width="21" style="3" customWidth="1"/>
    <col min="4" max="4" width="18.7109375" style="9" customWidth="1"/>
    <col min="5" max="6" width="18.7109375" style="3" customWidth="1"/>
    <col min="7" max="7" width="13.28515625" style="3" customWidth="1"/>
    <col min="8" max="8" width="51.28515625" style="3" customWidth="1"/>
    <col min="9" max="16384" width="9.140625" style="3"/>
  </cols>
  <sheetData>
    <row r="1" spans="1:16" ht="18" customHeight="1">
      <c r="A1" s="102" t="s">
        <v>83</v>
      </c>
      <c r="B1" s="102"/>
      <c r="C1" s="102"/>
      <c r="D1" s="102"/>
      <c r="E1" s="95"/>
      <c r="F1" s="95"/>
      <c r="G1" s="95"/>
      <c r="H1" s="95"/>
    </row>
    <row r="2" spans="1:16" ht="11.25" customHeight="1"/>
    <row r="3" spans="1:16" ht="30" customHeight="1">
      <c r="B3" s="107" t="s">
        <v>66</v>
      </c>
      <c r="C3" s="160"/>
      <c r="D3" s="160"/>
      <c r="E3" s="160"/>
      <c r="F3" s="160"/>
      <c r="G3" s="160"/>
      <c r="H3" s="161"/>
      <c r="J3" s="162"/>
      <c r="K3" s="163"/>
      <c r="L3" s="163"/>
      <c r="M3" s="163"/>
      <c r="N3" s="163"/>
      <c r="O3" s="163"/>
      <c r="P3" s="163"/>
    </row>
    <row r="4" spans="1:16" ht="13.5" customHeight="1">
      <c r="B4" s="109"/>
      <c r="C4" s="164"/>
      <c r="D4" s="164"/>
      <c r="E4" s="164"/>
      <c r="F4" s="164"/>
      <c r="G4" s="164"/>
      <c r="H4" s="165"/>
      <c r="J4" s="162"/>
      <c r="K4" s="163"/>
      <c r="L4" s="163"/>
      <c r="M4" s="163"/>
      <c r="N4" s="163"/>
      <c r="O4" s="163"/>
      <c r="P4" s="163"/>
    </row>
    <row r="5" spans="1:16" ht="38.25" customHeight="1">
      <c r="B5" s="106" t="s">
        <v>79</v>
      </c>
      <c r="C5" s="106"/>
      <c r="D5" s="106"/>
      <c r="E5" s="106"/>
      <c r="F5" s="106"/>
      <c r="G5" s="106"/>
      <c r="H5" s="106"/>
      <c r="J5" s="162"/>
      <c r="K5" s="163"/>
      <c r="L5" s="163"/>
      <c r="M5" s="163"/>
      <c r="N5" s="163"/>
      <c r="O5" s="163"/>
      <c r="P5" s="163"/>
    </row>
    <row r="6" spans="1:16" ht="12" customHeight="1">
      <c r="B6" s="82"/>
      <c r="C6" s="82"/>
      <c r="D6" s="82"/>
      <c r="E6" s="82"/>
      <c r="F6" s="82"/>
      <c r="G6" s="82"/>
      <c r="H6" s="82"/>
      <c r="J6" s="166"/>
      <c r="K6" s="167"/>
      <c r="L6" s="167"/>
      <c r="M6" s="167"/>
      <c r="N6" s="167"/>
      <c r="O6" s="167"/>
      <c r="P6" s="167"/>
    </row>
    <row r="7" spans="1:16" ht="31.5" customHeight="1">
      <c r="B7" s="108" t="s">
        <v>68</v>
      </c>
      <c r="C7" s="106"/>
      <c r="D7" s="106"/>
      <c r="E7" s="106"/>
      <c r="F7" s="106"/>
      <c r="G7" s="106"/>
      <c r="H7" s="106"/>
      <c r="J7" s="166"/>
      <c r="K7" s="167"/>
      <c r="L7" s="167"/>
      <c r="M7" s="167"/>
      <c r="N7" s="167"/>
      <c r="O7" s="167"/>
      <c r="P7" s="167"/>
    </row>
    <row r="8" spans="1:16" ht="12" customHeight="1">
      <c r="B8" s="109"/>
      <c r="C8" s="164"/>
      <c r="D8" s="164"/>
      <c r="E8" s="164"/>
      <c r="F8" s="164"/>
      <c r="G8" s="164"/>
      <c r="H8" s="165"/>
    </row>
    <row r="9" spans="1:16" ht="45" customHeight="1">
      <c r="A9" s="11"/>
      <c r="B9" s="108" t="s">
        <v>69</v>
      </c>
      <c r="C9" s="106"/>
      <c r="D9" s="106"/>
      <c r="E9" s="106"/>
      <c r="F9" s="106"/>
      <c r="G9" s="106"/>
      <c r="H9" s="106"/>
    </row>
    <row r="10" spans="1:16" ht="12" customHeight="1">
      <c r="A10" s="11"/>
      <c r="B10" s="82"/>
      <c r="C10" s="82"/>
      <c r="D10" s="82"/>
      <c r="E10" s="82"/>
      <c r="F10" s="82"/>
      <c r="G10" s="82"/>
      <c r="H10" s="82"/>
    </row>
    <row r="11" spans="1:16" ht="30.75" customHeight="1">
      <c r="A11" s="11"/>
      <c r="B11" s="108" t="s">
        <v>70</v>
      </c>
      <c r="C11" s="106"/>
      <c r="D11" s="106"/>
      <c r="E11" s="106"/>
      <c r="F11" s="106"/>
      <c r="G11" s="106"/>
      <c r="H11" s="106"/>
    </row>
    <row r="12" spans="1:16" ht="12" customHeight="1">
      <c r="A12" s="11"/>
      <c r="B12" s="84"/>
      <c r="C12" s="82"/>
      <c r="D12" s="82"/>
      <c r="E12" s="82"/>
      <c r="F12" s="82"/>
      <c r="G12" s="82"/>
      <c r="H12" s="82"/>
    </row>
    <row r="13" spans="1:16" ht="28.5" customHeight="1">
      <c r="A13" s="11"/>
      <c r="B13" s="84"/>
      <c r="C13" s="49" t="s">
        <v>71</v>
      </c>
      <c r="D13" s="50"/>
      <c r="E13" s="82"/>
      <c r="F13" s="82"/>
      <c r="G13" s="82"/>
      <c r="H13" s="82"/>
    </row>
    <row r="14" spans="1:16" ht="27.75" customHeight="1">
      <c r="A14" s="11"/>
      <c r="B14" s="84"/>
      <c r="C14" s="49" t="s">
        <v>72</v>
      </c>
      <c r="D14" s="168"/>
      <c r="E14" s="82"/>
      <c r="F14" s="82"/>
      <c r="G14" s="82"/>
      <c r="H14" s="82"/>
    </row>
    <row r="15" spans="1:16" ht="12" customHeight="1">
      <c r="A15" s="11"/>
      <c r="B15" s="84"/>
      <c r="C15" s="82"/>
      <c r="D15" s="82"/>
      <c r="E15" s="82"/>
      <c r="F15" s="82"/>
      <c r="G15" s="82"/>
      <c r="H15" s="82"/>
    </row>
    <row r="16" spans="1:16" ht="50.1" customHeight="1">
      <c r="C16" s="186" t="s">
        <v>73</v>
      </c>
      <c r="D16" s="186" t="s">
        <v>74</v>
      </c>
      <c r="E16" s="186" t="s">
        <v>75</v>
      </c>
      <c r="F16" s="187" t="s">
        <v>76</v>
      </c>
      <c r="G16" s="17"/>
      <c r="J16" s="100"/>
      <c r="K16" s="101"/>
      <c r="L16" s="101"/>
      <c r="M16" s="101"/>
      <c r="N16" s="101"/>
      <c r="O16" s="101"/>
    </row>
    <row r="17" spans="3:7" ht="20.100000000000001" customHeight="1">
      <c r="C17" s="172">
        <v>1</v>
      </c>
      <c r="D17" s="173"/>
      <c r="E17" s="174"/>
      <c r="F17" s="175">
        <f>+D17*E17</f>
        <v>0</v>
      </c>
      <c r="G17" s="19"/>
    </row>
    <row r="18" spans="3:7" ht="20.100000000000001" customHeight="1">
      <c r="C18" s="176">
        <v>2</v>
      </c>
      <c r="D18" s="177"/>
      <c r="E18" s="178"/>
      <c r="F18" s="179">
        <f t="shared" ref="F18:F41" si="0">+D18*E18</f>
        <v>0</v>
      </c>
      <c r="G18" s="19"/>
    </row>
    <row r="19" spans="3:7" ht="20.100000000000001" customHeight="1">
      <c r="C19" s="176">
        <v>3</v>
      </c>
      <c r="D19" s="177"/>
      <c r="E19" s="178"/>
      <c r="F19" s="180">
        <f t="shared" si="0"/>
        <v>0</v>
      </c>
      <c r="G19" s="19"/>
    </row>
    <row r="20" spans="3:7" ht="20.100000000000001" customHeight="1">
      <c r="C20" s="176">
        <v>4</v>
      </c>
      <c r="D20" s="177"/>
      <c r="E20" s="178"/>
      <c r="F20" s="180">
        <f t="shared" si="0"/>
        <v>0</v>
      </c>
      <c r="G20" s="19"/>
    </row>
    <row r="21" spans="3:7" ht="20.100000000000001" customHeight="1">
      <c r="C21" s="176">
        <v>5</v>
      </c>
      <c r="D21" s="177"/>
      <c r="E21" s="178"/>
      <c r="F21" s="180">
        <f t="shared" si="0"/>
        <v>0</v>
      </c>
      <c r="G21" s="19"/>
    </row>
    <row r="22" spans="3:7" ht="20.100000000000001" customHeight="1">
      <c r="C22" s="176">
        <v>6</v>
      </c>
      <c r="D22" s="177"/>
      <c r="E22" s="178"/>
      <c r="F22" s="180">
        <f t="shared" si="0"/>
        <v>0</v>
      </c>
      <c r="G22" s="19"/>
    </row>
    <row r="23" spans="3:7" ht="20.100000000000001" customHeight="1">
      <c r="C23" s="176">
        <v>7</v>
      </c>
      <c r="D23" s="177"/>
      <c r="E23" s="178"/>
      <c r="F23" s="180">
        <f t="shared" si="0"/>
        <v>0</v>
      </c>
      <c r="G23" s="19"/>
    </row>
    <row r="24" spans="3:7" ht="20.100000000000001" customHeight="1">
      <c r="C24" s="176">
        <v>8</v>
      </c>
      <c r="D24" s="177"/>
      <c r="E24" s="178"/>
      <c r="F24" s="180">
        <f t="shared" si="0"/>
        <v>0</v>
      </c>
      <c r="G24" s="19"/>
    </row>
    <row r="25" spans="3:7" ht="20.100000000000001" customHeight="1">
      <c r="C25" s="176">
        <v>9</v>
      </c>
      <c r="D25" s="177"/>
      <c r="E25" s="178"/>
      <c r="F25" s="180">
        <f t="shared" si="0"/>
        <v>0</v>
      </c>
      <c r="G25" s="19"/>
    </row>
    <row r="26" spans="3:7" ht="20.100000000000001" customHeight="1">
      <c r="C26" s="176">
        <v>10</v>
      </c>
      <c r="D26" s="177"/>
      <c r="E26" s="178"/>
      <c r="F26" s="180">
        <f t="shared" si="0"/>
        <v>0</v>
      </c>
      <c r="G26" s="19"/>
    </row>
    <row r="27" spans="3:7" ht="20.100000000000001" customHeight="1">
      <c r="C27" s="176">
        <v>11</v>
      </c>
      <c r="D27" s="177"/>
      <c r="E27" s="178"/>
      <c r="F27" s="180">
        <f t="shared" si="0"/>
        <v>0</v>
      </c>
      <c r="G27" s="19"/>
    </row>
    <row r="28" spans="3:7" ht="20.100000000000001" customHeight="1">
      <c r="C28" s="176">
        <v>12</v>
      </c>
      <c r="D28" s="177"/>
      <c r="E28" s="178"/>
      <c r="F28" s="180">
        <f t="shared" si="0"/>
        <v>0</v>
      </c>
      <c r="G28" s="19"/>
    </row>
    <row r="29" spans="3:7" ht="20.100000000000001" customHeight="1">
      <c r="C29" s="176">
        <v>13</v>
      </c>
      <c r="D29" s="177"/>
      <c r="E29" s="178"/>
      <c r="F29" s="180">
        <f t="shared" si="0"/>
        <v>0</v>
      </c>
      <c r="G29" s="19"/>
    </row>
    <row r="30" spans="3:7" ht="20.100000000000001" customHeight="1">
      <c r="C30" s="176">
        <v>14</v>
      </c>
      <c r="D30" s="177"/>
      <c r="E30" s="178"/>
      <c r="F30" s="180">
        <f t="shared" si="0"/>
        <v>0</v>
      </c>
      <c r="G30" s="19"/>
    </row>
    <row r="31" spans="3:7" ht="20.100000000000001" customHeight="1">
      <c r="C31" s="176">
        <v>15</v>
      </c>
      <c r="D31" s="177"/>
      <c r="E31" s="178"/>
      <c r="F31" s="180">
        <f t="shared" si="0"/>
        <v>0</v>
      </c>
      <c r="G31" s="19"/>
    </row>
    <row r="32" spans="3:7" ht="20.100000000000001" customHeight="1">
      <c r="C32" s="176">
        <v>16</v>
      </c>
      <c r="D32" s="177"/>
      <c r="E32" s="178"/>
      <c r="F32" s="180">
        <f t="shared" si="0"/>
        <v>0</v>
      </c>
      <c r="G32" s="19"/>
    </row>
    <row r="33" spans="2:7" ht="20.100000000000001" customHeight="1">
      <c r="C33" s="176">
        <v>17</v>
      </c>
      <c r="D33" s="177"/>
      <c r="E33" s="178"/>
      <c r="F33" s="180">
        <f t="shared" si="0"/>
        <v>0</v>
      </c>
      <c r="G33" s="19"/>
    </row>
    <row r="34" spans="2:7" ht="20.100000000000001" customHeight="1">
      <c r="C34" s="176">
        <v>18</v>
      </c>
      <c r="D34" s="177"/>
      <c r="E34" s="178"/>
      <c r="F34" s="180">
        <f t="shared" si="0"/>
        <v>0</v>
      </c>
      <c r="G34" s="19"/>
    </row>
    <row r="35" spans="2:7" ht="20.100000000000001" customHeight="1">
      <c r="C35" s="176">
        <v>19</v>
      </c>
      <c r="D35" s="177"/>
      <c r="E35" s="178"/>
      <c r="F35" s="180">
        <f t="shared" si="0"/>
        <v>0</v>
      </c>
      <c r="G35" s="19"/>
    </row>
    <row r="36" spans="2:7" ht="20.100000000000001" customHeight="1">
      <c r="C36" s="176">
        <v>20</v>
      </c>
      <c r="D36" s="177"/>
      <c r="E36" s="178"/>
      <c r="F36" s="180">
        <f t="shared" si="0"/>
        <v>0</v>
      </c>
      <c r="G36" s="19"/>
    </row>
    <row r="37" spans="2:7" ht="20.100000000000001" customHeight="1">
      <c r="C37" s="176">
        <v>21</v>
      </c>
      <c r="D37" s="177"/>
      <c r="E37" s="188"/>
      <c r="F37" s="180">
        <f t="shared" si="0"/>
        <v>0</v>
      </c>
      <c r="G37" s="19"/>
    </row>
    <row r="38" spans="2:7" ht="20.100000000000001" customHeight="1">
      <c r="C38" s="176">
        <v>22</v>
      </c>
      <c r="D38" s="177"/>
      <c r="E38" s="188"/>
      <c r="F38" s="180">
        <f t="shared" si="0"/>
        <v>0</v>
      </c>
      <c r="G38" s="19"/>
    </row>
    <row r="39" spans="2:7" ht="20.100000000000001" customHeight="1">
      <c r="C39" s="176">
        <v>23</v>
      </c>
      <c r="D39" s="177"/>
      <c r="E39" s="188"/>
      <c r="F39" s="180">
        <f t="shared" si="0"/>
        <v>0</v>
      </c>
      <c r="G39" s="19"/>
    </row>
    <row r="40" spans="2:7" ht="20.100000000000001" customHeight="1">
      <c r="C40" s="176">
        <v>24</v>
      </c>
      <c r="D40" s="177"/>
      <c r="E40" s="188"/>
      <c r="F40" s="180">
        <f t="shared" si="0"/>
        <v>0</v>
      </c>
      <c r="G40" s="19"/>
    </row>
    <row r="41" spans="2:7" ht="20.100000000000001" customHeight="1">
      <c r="C41" s="181">
        <v>25</v>
      </c>
      <c r="D41" s="182"/>
      <c r="E41" s="189"/>
      <c r="F41" s="184">
        <f t="shared" si="0"/>
        <v>0</v>
      </c>
      <c r="G41" s="19"/>
    </row>
    <row r="42" spans="2:7" ht="20.100000000000001" customHeight="1">
      <c r="C42" s="51"/>
      <c r="D42" s="51"/>
      <c r="E42" s="51"/>
      <c r="F42" s="52"/>
      <c r="G42" s="19"/>
    </row>
    <row r="43" spans="2:7" ht="18" customHeight="1">
      <c r="B43" s="75" t="s">
        <v>77</v>
      </c>
    </row>
    <row r="44" spans="2:7" ht="120.75" customHeight="1">
      <c r="B44" s="103"/>
      <c r="C44" s="104"/>
      <c r="D44" s="104"/>
      <c r="E44" s="104"/>
      <c r="F44" s="104"/>
      <c r="G44" s="105"/>
    </row>
  </sheetData>
  <sheetProtection algorithmName="SHA-512" hashValue="sl5aw+oQLGKQPFTPRZMJmBd7q9f5GDVBvMaUqlpFQriefzGMJGEwEXHz5SMDjH9HZ5Zzd8KAMAV3ZABz4RAoDA==" saltValue="2fbIg58MPsVLDXHK0h9pyg==" spinCount="100000" sheet="1" objects="1" scenarios="1" formatCells="0" formatColumns="0" formatRows="0"/>
  <mergeCells count="13">
    <mergeCell ref="B44:G44"/>
    <mergeCell ref="A1:H1"/>
    <mergeCell ref="B4:G4"/>
    <mergeCell ref="B3:H3"/>
    <mergeCell ref="J3:P3"/>
    <mergeCell ref="J4:P4"/>
    <mergeCell ref="B5:H5"/>
    <mergeCell ref="J5:P5"/>
    <mergeCell ref="B7:H7"/>
    <mergeCell ref="B8:G8"/>
    <mergeCell ref="B9:H9"/>
    <mergeCell ref="B11:H11"/>
    <mergeCell ref="J16:O16"/>
  </mergeCells>
  <dataValidations count="1">
    <dataValidation type="decimal" operator="greaterThanOrEqual" allowBlank="1" showInputMessage="1" showErrorMessage="1" error="Enter a positive value only." sqref="D17:F42" xr:uid="{00000000-0002-0000-0600-000000000000}">
      <formula1>0</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9">
    <pageSetUpPr autoPageBreaks="0"/>
  </sheetPr>
  <dimension ref="A1:IV72"/>
  <sheetViews>
    <sheetView showGridLines="0" topLeftCell="A4" zoomScale="90" zoomScaleNormal="90" workbookViewId="0">
      <selection activeCell="C12" sqref="C12"/>
    </sheetView>
  </sheetViews>
  <sheetFormatPr defaultRowHeight="12.75"/>
  <cols>
    <col min="1" max="1" width="3.7109375" customWidth="1"/>
    <col min="2" max="2" width="16" customWidth="1"/>
    <col min="3" max="3" width="113.42578125" customWidth="1"/>
    <col min="4" max="4" width="3.7109375" customWidth="1"/>
    <col min="5" max="26" width="9.140625" style="6"/>
  </cols>
  <sheetData>
    <row r="1" spans="1:256" ht="18">
      <c r="A1" s="102" t="s">
        <v>84</v>
      </c>
      <c r="B1" s="102"/>
      <c r="C1" s="102"/>
      <c r="D1" s="110"/>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c r="IU1" s="6"/>
      <c r="IV1" s="6"/>
    </row>
    <row r="2" spans="1:256">
      <c r="A2" s="6"/>
      <c r="B2" s="6"/>
      <c r="C2" s="6"/>
      <c r="D2" s="6"/>
    </row>
    <row r="3" spans="1:256" ht="30" customHeight="1">
      <c r="B3" s="109" t="s">
        <v>85</v>
      </c>
      <c r="C3" s="109"/>
      <c r="D3" s="6"/>
    </row>
    <row r="4" spans="1:256" ht="15.75" customHeight="1">
      <c r="A4" s="6"/>
      <c r="B4" s="127"/>
      <c r="C4" s="127"/>
      <c r="D4" s="6"/>
    </row>
    <row r="5" spans="1:256" ht="36" customHeight="1">
      <c r="A5" s="6"/>
      <c r="B5" s="12" t="s">
        <v>7</v>
      </c>
      <c r="C5" s="54" t="s">
        <v>84</v>
      </c>
      <c r="D5" s="6"/>
    </row>
    <row r="6" spans="1:256" ht="45" customHeight="1">
      <c r="A6" s="6"/>
      <c r="B6" s="190" t="s">
        <v>86</v>
      </c>
      <c r="C6" s="191" t="s">
        <v>87</v>
      </c>
      <c r="D6" s="6"/>
    </row>
    <row r="7" spans="1:256" ht="45" customHeight="1">
      <c r="A7" s="6"/>
      <c r="B7" s="190" t="s">
        <v>86</v>
      </c>
      <c r="C7" s="192" t="s">
        <v>88</v>
      </c>
      <c r="D7" s="6"/>
    </row>
    <row r="8" spans="1:256" ht="45" customHeight="1">
      <c r="A8" s="6"/>
      <c r="B8" s="190" t="s">
        <v>86</v>
      </c>
      <c r="C8" s="191" t="s">
        <v>89</v>
      </c>
      <c r="D8" s="6"/>
    </row>
    <row r="9" spans="1:256" ht="45" customHeight="1">
      <c r="A9" s="6"/>
      <c r="B9" s="190" t="s">
        <v>86</v>
      </c>
      <c r="C9" s="191" t="s">
        <v>90</v>
      </c>
      <c r="D9" s="6"/>
    </row>
    <row r="10" spans="1:256" ht="45" customHeight="1">
      <c r="A10" s="6"/>
      <c r="B10" s="190" t="s">
        <v>86</v>
      </c>
      <c r="C10" s="191" t="s">
        <v>91</v>
      </c>
      <c r="D10" s="6"/>
    </row>
    <row r="11" spans="1:256" ht="45" customHeight="1">
      <c r="A11" s="6"/>
      <c r="B11" s="190" t="s">
        <v>86</v>
      </c>
      <c r="C11" s="191" t="s">
        <v>92</v>
      </c>
      <c r="D11" s="6"/>
    </row>
    <row r="12" spans="1:256" ht="45" customHeight="1">
      <c r="A12" s="6"/>
      <c r="B12" s="190" t="s">
        <v>86</v>
      </c>
      <c r="C12" s="191" t="s">
        <v>93</v>
      </c>
      <c r="D12" s="6"/>
    </row>
    <row r="13" spans="1:256" ht="45" customHeight="1">
      <c r="A13" s="6"/>
      <c r="B13" s="190" t="s">
        <v>86</v>
      </c>
      <c r="C13" s="191" t="s">
        <v>94</v>
      </c>
      <c r="D13" s="6"/>
    </row>
    <row r="14" spans="1:256" ht="45" customHeight="1">
      <c r="A14" s="6"/>
      <c r="B14" s="190" t="s">
        <v>86</v>
      </c>
      <c r="C14" s="191" t="s">
        <v>95</v>
      </c>
      <c r="D14" s="6"/>
    </row>
    <row r="15" spans="1:256" ht="45" customHeight="1">
      <c r="A15" s="6"/>
      <c r="B15" s="190" t="s">
        <v>86</v>
      </c>
      <c r="C15" s="191" t="s">
        <v>96</v>
      </c>
      <c r="D15" s="6"/>
    </row>
    <row r="16" spans="1:256" ht="45" customHeight="1">
      <c r="A16" s="6"/>
      <c r="B16" s="190" t="s">
        <v>86</v>
      </c>
      <c r="C16" s="191" t="s">
        <v>97</v>
      </c>
      <c r="D16" s="6"/>
    </row>
    <row r="17" spans="1:26">
      <c r="A17" s="6"/>
      <c r="B17" s="6"/>
      <c r="C17" s="6"/>
      <c r="D17" s="6"/>
      <c r="E17" s="18"/>
      <c r="F17" s="18"/>
      <c r="G17" s="18"/>
      <c r="H17" s="18"/>
      <c r="I17" s="18"/>
      <c r="J17" s="18"/>
      <c r="K17" s="18"/>
      <c r="L17" s="18"/>
      <c r="M17" s="18"/>
      <c r="N17" s="18"/>
      <c r="O17" s="18"/>
      <c r="P17" s="18"/>
      <c r="Q17" s="18"/>
      <c r="R17" s="18"/>
      <c r="S17" s="18"/>
      <c r="T17" s="18"/>
      <c r="U17" s="18"/>
      <c r="V17" s="18"/>
      <c r="W17" s="18"/>
      <c r="X17" s="18"/>
      <c r="Y17" s="18"/>
      <c r="Z17" s="18"/>
    </row>
    <row r="18" spans="1:26">
      <c r="A18" s="6"/>
      <c r="B18" s="6"/>
      <c r="C18" s="6"/>
      <c r="D18" s="6"/>
      <c r="E18" s="18"/>
      <c r="F18" s="18"/>
      <c r="G18" s="18"/>
      <c r="H18" s="18"/>
      <c r="I18" s="18"/>
      <c r="J18" s="18"/>
      <c r="K18" s="18"/>
      <c r="L18" s="18"/>
      <c r="M18" s="18"/>
      <c r="N18" s="18"/>
      <c r="O18" s="18"/>
      <c r="P18" s="18"/>
      <c r="Q18" s="18"/>
      <c r="R18" s="18"/>
      <c r="S18" s="18"/>
      <c r="T18" s="18"/>
      <c r="U18" s="18"/>
      <c r="V18" s="18"/>
      <c r="W18" s="18"/>
      <c r="X18" s="18"/>
      <c r="Y18" s="18"/>
      <c r="Z18" s="18"/>
    </row>
    <row r="19" spans="1:26">
      <c r="A19" s="6"/>
      <c r="B19" s="6"/>
      <c r="C19" s="6"/>
      <c r="D19" s="6"/>
      <c r="E19" s="18"/>
      <c r="F19" s="18"/>
      <c r="G19" s="18"/>
      <c r="H19" s="18"/>
      <c r="I19" s="18"/>
      <c r="J19" s="18"/>
      <c r="K19" s="18"/>
      <c r="L19" s="18"/>
      <c r="M19" s="18"/>
      <c r="N19" s="18"/>
      <c r="O19" s="18"/>
      <c r="P19" s="18"/>
      <c r="Q19" s="18"/>
      <c r="R19" s="18"/>
      <c r="S19" s="18"/>
      <c r="T19" s="18"/>
      <c r="U19" s="18"/>
      <c r="V19" s="18"/>
      <c r="W19" s="18"/>
      <c r="X19" s="18"/>
      <c r="Y19" s="18"/>
      <c r="Z19" s="18"/>
    </row>
    <row r="20" spans="1:26">
      <c r="A20" s="6"/>
      <c r="B20" s="6"/>
      <c r="C20" s="6"/>
      <c r="D20" s="6"/>
    </row>
    <row r="21" spans="1:26">
      <c r="A21" s="6"/>
      <c r="B21" s="6"/>
      <c r="C21" s="6"/>
      <c r="D21" s="6"/>
    </row>
    <row r="22" spans="1:26">
      <c r="A22" s="6"/>
      <c r="B22" s="6"/>
      <c r="C22" s="6"/>
      <c r="D22" s="6"/>
    </row>
    <row r="23" spans="1:26">
      <c r="A23" s="6"/>
      <c r="B23" s="6"/>
      <c r="C23" s="6"/>
      <c r="D23" s="6"/>
    </row>
    <row r="24" spans="1:26">
      <c r="A24" s="6"/>
      <c r="B24" s="6"/>
      <c r="C24" s="6"/>
      <c r="D24" s="6"/>
    </row>
    <row r="25" spans="1:26">
      <c r="A25" s="6"/>
      <c r="B25" s="6"/>
      <c r="C25" s="6"/>
      <c r="D25" s="6"/>
    </row>
    <row r="26" spans="1:26">
      <c r="A26" s="6"/>
      <c r="B26" s="6"/>
      <c r="C26" s="6"/>
      <c r="D26" s="6"/>
    </row>
    <row r="27" spans="1:26">
      <c r="A27" s="6"/>
      <c r="B27" s="6"/>
      <c r="C27" s="6"/>
      <c r="D27" s="6"/>
    </row>
    <row r="28" spans="1:26">
      <c r="A28" s="6"/>
      <c r="B28" s="6"/>
      <c r="C28" s="6"/>
      <c r="D28" s="6"/>
    </row>
    <row r="29" spans="1:26">
      <c r="A29" s="6"/>
      <c r="B29" s="6"/>
      <c r="C29" s="6"/>
      <c r="D29" s="6"/>
    </row>
    <row r="30" spans="1:26">
      <c r="A30" s="6"/>
      <c r="B30" s="6"/>
      <c r="C30" s="6"/>
      <c r="D30" s="6"/>
    </row>
    <row r="31" spans="1:26">
      <c r="A31" s="6"/>
      <c r="B31" s="6"/>
      <c r="C31" s="6"/>
      <c r="D31" s="6"/>
    </row>
    <row r="32" spans="1:26">
      <c r="A32" s="6"/>
      <c r="B32" s="6"/>
      <c r="C32" s="6"/>
      <c r="D32" s="6"/>
    </row>
    <row r="33" spans="1:4">
      <c r="A33" s="6"/>
      <c r="B33" s="6"/>
      <c r="C33" s="6"/>
      <c r="D33" s="6"/>
    </row>
    <row r="34" spans="1:4">
      <c r="A34" s="6"/>
      <c r="B34" s="6"/>
      <c r="C34" s="6"/>
      <c r="D34" s="6"/>
    </row>
    <row r="35" spans="1:4">
      <c r="A35" s="6"/>
      <c r="B35" s="6"/>
      <c r="C35" s="6"/>
      <c r="D35" s="6"/>
    </row>
    <row r="36" spans="1:4">
      <c r="A36" s="6"/>
      <c r="B36" s="6"/>
      <c r="C36" s="6"/>
      <c r="D36" s="6"/>
    </row>
    <row r="37" spans="1:4">
      <c r="A37" s="6"/>
      <c r="B37" s="6"/>
      <c r="C37" s="6"/>
      <c r="D37" s="6"/>
    </row>
    <row r="38" spans="1:4">
      <c r="A38" s="6"/>
      <c r="B38" s="6"/>
      <c r="C38" s="6"/>
      <c r="D38" s="6"/>
    </row>
    <row r="39" spans="1:4">
      <c r="A39" s="6"/>
      <c r="B39" s="6"/>
      <c r="C39" s="6"/>
      <c r="D39" s="6"/>
    </row>
    <row r="40" spans="1:4">
      <c r="A40" s="6"/>
      <c r="B40" s="6"/>
      <c r="C40" s="6"/>
      <c r="D40" s="6"/>
    </row>
    <row r="41" spans="1:4">
      <c r="A41" s="6"/>
      <c r="B41" s="6"/>
      <c r="C41" s="6"/>
      <c r="D41" s="6"/>
    </row>
    <row r="42" spans="1:4">
      <c r="A42" s="6"/>
      <c r="B42" s="6"/>
      <c r="C42" s="6"/>
      <c r="D42" s="6"/>
    </row>
    <row r="43" spans="1:4">
      <c r="A43" s="6"/>
      <c r="B43" s="6"/>
      <c r="C43" s="6"/>
      <c r="D43" s="6"/>
    </row>
    <row r="44" spans="1:4">
      <c r="A44" s="6"/>
      <c r="B44" s="6"/>
      <c r="C44" s="6"/>
      <c r="D44" s="6"/>
    </row>
    <row r="45" spans="1:4">
      <c r="A45" s="6"/>
      <c r="B45" s="6"/>
      <c r="C45" s="6"/>
      <c r="D45" s="6"/>
    </row>
    <row r="46" spans="1:4">
      <c r="A46" s="6"/>
      <c r="B46" s="6"/>
      <c r="C46" s="6"/>
      <c r="D46" s="6"/>
    </row>
    <row r="47" spans="1:4">
      <c r="A47" s="6"/>
      <c r="B47" s="6"/>
      <c r="C47" s="6"/>
      <c r="D47" s="6"/>
    </row>
    <row r="48" spans="1:4">
      <c r="A48" s="6"/>
      <c r="B48" s="6"/>
      <c r="C48" s="6"/>
      <c r="D48" s="6"/>
    </row>
    <row r="49" spans="1:4">
      <c r="A49" s="6"/>
      <c r="B49" s="6"/>
      <c r="C49" s="6"/>
      <c r="D49" s="6"/>
    </row>
    <row r="50" spans="1:4">
      <c r="A50" s="6"/>
      <c r="B50" s="6"/>
      <c r="C50" s="6"/>
      <c r="D50" s="6"/>
    </row>
    <row r="51" spans="1:4">
      <c r="A51" s="6"/>
      <c r="B51" s="6"/>
      <c r="C51" s="6"/>
      <c r="D51" s="6"/>
    </row>
    <row r="52" spans="1:4">
      <c r="A52" s="6"/>
      <c r="B52" s="6"/>
      <c r="C52" s="6"/>
      <c r="D52" s="6"/>
    </row>
    <row r="53" spans="1:4">
      <c r="A53" s="6"/>
      <c r="B53" s="6"/>
      <c r="C53" s="6"/>
      <c r="D53" s="6"/>
    </row>
    <row r="54" spans="1:4">
      <c r="A54" s="6"/>
      <c r="B54" s="6"/>
      <c r="C54" s="6"/>
      <c r="D54" s="6"/>
    </row>
    <row r="55" spans="1:4">
      <c r="A55" s="6"/>
      <c r="B55" s="6"/>
      <c r="C55" s="6"/>
      <c r="D55" s="6"/>
    </row>
    <row r="56" spans="1:4">
      <c r="A56" s="6"/>
      <c r="B56" s="6"/>
      <c r="C56" s="6"/>
      <c r="D56" s="6"/>
    </row>
    <row r="57" spans="1:4">
      <c r="A57" s="6"/>
      <c r="B57" s="6"/>
      <c r="C57" s="6"/>
      <c r="D57" s="6"/>
    </row>
    <row r="58" spans="1:4">
      <c r="A58" s="6"/>
      <c r="B58" s="6"/>
      <c r="C58" s="6"/>
      <c r="D58" s="6"/>
    </row>
    <row r="59" spans="1:4">
      <c r="A59" s="6"/>
      <c r="B59" s="6"/>
      <c r="C59" s="6"/>
      <c r="D59" s="6"/>
    </row>
    <row r="60" spans="1:4">
      <c r="A60" s="6"/>
      <c r="B60" s="6"/>
      <c r="C60" s="6"/>
      <c r="D60" s="6"/>
    </row>
    <row r="61" spans="1:4">
      <c r="A61" s="6"/>
      <c r="B61" s="6"/>
      <c r="C61" s="6"/>
      <c r="D61" s="6"/>
    </row>
    <row r="62" spans="1:4">
      <c r="A62" s="6"/>
      <c r="B62" s="6"/>
      <c r="C62" s="6"/>
      <c r="D62" s="6"/>
    </row>
    <row r="63" spans="1:4">
      <c r="A63" s="6"/>
      <c r="B63" s="6"/>
      <c r="C63" s="6"/>
      <c r="D63" s="6"/>
    </row>
    <row r="64" spans="1:4">
      <c r="A64" s="6"/>
      <c r="B64" s="6"/>
      <c r="C64" s="6"/>
      <c r="D64" s="6"/>
    </row>
    <row r="65" spans="1:4">
      <c r="A65" s="6"/>
      <c r="B65" s="6"/>
      <c r="C65" s="6"/>
      <c r="D65" s="6"/>
    </row>
    <row r="66" spans="1:4">
      <c r="A66" s="6"/>
      <c r="B66" s="6"/>
      <c r="C66" s="6"/>
      <c r="D66" s="6"/>
    </row>
    <row r="67" spans="1:4">
      <c r="A67" s="6"/>
      <c r="B67" s="6"/>
      <c r="C67" s="6"/>
      <c r="D67" s="6"/>
    </row>
    <row r="68" spans="1:4">
      <c r="A68" s="6"/>
      <c r="B68" s="6"/>
      <c r="C68" s="6"/>
      <c r="D68" s="6"/>
    </row>
    <row r="69" spans="1:4">
      <c r="A69" s="6"/>
      <c r="B69" s="6"/>
      <c r="C69" s="6"/>
      <c r="D69" s="6"/>
    </row>
    <row r="70" spans="1:4">
      <c r="A70" s="6"/>
      <c r="B70" s="6"/>
      <c r="C70" s="6"/>
      <c r="D70" s="6"/>
    </row>
    <row r="71" spans="1:4">
      <c r="A71" s="6"/>
      <c r="B71" s="6"/>
      <c r="C71" s="6"/>
      <c r="D71" s="6"/>
    </row>
    <row r="72" spans="1:4">
      <c r="A72" s="6"/>
      <c r="B72" s="6"/>
      <c r="C72" s="6"/>
      <c r="D72" s="6"/>
    </row>
  </sheetData>
  <sheetProtection algorithmName="SHA-512" hashValue="MdjlN0kCp0FR4EBm56i0yeN2GtvelalU+i9/drKpkMMT2A69KE7XYZFGxI2+d3LxM0nsO+QIZ8w8QJEZhSu31w==" saltValue="Uy3xXd/bxWx2neATbWrmpQ==" spinCount="100000" sheet="1" formatCells="0" formatColumns="0" formatRows="0"/>
  <mergeCells count="2">
    <mergeCell ref="B3:C3"/>
    <mergeCell ref="A1:D1"/>
  </mergeCells>
  <phoneticPr fontId="0" type="noConversion"/>
  <dataValidations count="1">
    <dataValidation type="decimal" operator="greaterThanOrEqual" allowBlank="1" showInputMessage="1" showErrorMessage="1" error="Enter a date past January 1, 2013." sqref="B6:B16" xr:uid="{00000000-0002-0000-0700-000000000000}">
      <formula1>41275</formula1>
    </dataValidation>
  </dataValidations>
  <printOptions horizontalCentered="1"/>
  <pageMargins left="0.75" right="0.75" top="1" bottom="1" header="0.5" footer="0.5"/>
  <pageSetup scale="67" orientation="portrait" r:id="rId1"/>
  <headerFooter alignWithMargins="0">
    <oddFooter>&amp;LNSP 2014 Solar RFP&amp;RConstruction Milestones</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J35"/>
  <sheetViews>
    <sheetView showGridLines="0" topLeftCell="A14" zoomScale="90" zoomScaleNormal="90" workbookViewId="0">
      <selection activeCell="A14" sqref="A1:XFD1048576"/>
    </sheetView>
  </sheetViews>
  <sheetFormatPr defaultRowHeight="18" customHeight="1"/>
  <cols>
    <col min="1" max="1" width="3.7109375" style="2" customWidth="1"/>
    <col min="2" max="2" width="41.7109375" style="2" customWidth="1"/>
    <col min="3" max="3" width="12.7109375" style="2" customWidth="1"/>
    <col min="4" max="4" width="17.7109375" style="2" customWidth="1"/>
    <col min="5" max="5" width="12.7109375" style="2" customWidth="1"/>
    <col min="6" max="6" width="17.85546875" style="2" customWidth="1"/>
    <col min="7" max="7" width="3.7109375" style="2" customWidth="1"/>
    <col min="8" max="16384" width="9.140625" style="2"/>
  </cols>
  <sheetData>
    <row r="1" spans="1:7" ht="18" customHeight="1">
      <c r="A1" s="102" t="s">
        <v>98</v>
      </c>
      <c r="B1" s="102"/>
      <c r="C1" s="102"/>
      <c r="D1" s="102"/>
      <c r="E1" s="102"/>
      <c r="F1" s="102"/>
      <c r="G1" s="112"/>
    </row>
    <row r="2" spans="1:7" s="8" customFormat="1" ht="18" customHeight="1">
      <c r="A2" s="3"/>
      <c r="B2" s="3"/>
      <c r="C2" s="3"/>
      <c r="D2" s="3"/>
      <c r="E2" s="3"/>
      <c r="F2" s="3"/>
      <c r="G2" s="3"/>
    </row>
    <row r="3" spans="1:7" s="8" customFormat="1" ht="18" customHeight="1">
      <c r="A3" s="4"/>
      <c r="B3" s="53" t="s">
        <v>99</v>
      </c>
      <c r="C3" s="75"/>
      <c r="D3" s="75"/>
      <c r="E3" s="75"/>
      <c r="F3" s="75"/>
      <c r="G3" s="3"/>
    </row>
    <row r="4" spans="1:7" s="8" customFormat="1" ht="18" customHeight="1">
      <c r="A4" s="3"/>
      <c r="B4" s="193" t="s">
        <v>100</v>
      </c>
      <c r="C4" s="194"/>
      <c r="D4" s="195"/>
      <c r="E4" s="195"/>
      <c r="F4" s="196"/>
      <c r="G4" s="3"/>
    </row>
    <row r="5" spans="1:7" s="8" customFormat="1" ht="18" customHeight="1">
      <c r="A5" s="3"/>
      <c r="B5" s="193" t="s">
        <v>101</v>
      </c>
      <c r="C5" s="197"/>
      <c r="D5" s="198"/>
      <c r="E5" s="198"/>
      <c r="F5" s="199"/>
      <c r="G5" s="3"/>
    </row>
    <row r="6" spans="1:7" s="8" customFormat="1" ht="18" customHeight="1">
      <c r="A6" s="3"/>
      <c r="B6" s="193" t="s">
        <v>102</v>
      </c>
      <c r="C6" s="200"/>
      <c r="D6" s="201"/>
      <c r="E6" s="201"/>
      <c r="F6" s="202"/>
      <c r="G6" s="3"/>
    </row>
    <row r="7" spans="1:7" s="8" customFormat="1" ht="18" customHeight="1">
      <c r="A7" s="3"/>
      <c r="B7" s="193" t="s">
        <v>103</v>
      </c>
      <c r="C7" s="203"/>
      <c r="D7" s="204"/>
      <c r="E7" s="204"/>
      <c r="F7" s="204"/>
      <c r="G7" s="3"/>
    </row>
    <row r="8" spans="1:7" s="8" customFormat="1" ht="18" customHeight="1">
      <c r="A8" s="3"/>
      <c r="B8" s="75"/>
      <c r="C8" s="75"/>
      <c r="D8" s="75"/>
      <c r="E8" s="75"/>
      <c r="F8" s="75"/>
      <c r="G8" s="3"/>
    </row>
    <row r="9" spans="1:7" s="8" customFormat="1" ht="18" customHeight="1">
      <c r="A9" s="3"/>
      <c r="B9" s="53" t="s">
        <v>104</v>
      </c>
      <c r="C9" s="75"/>
      <c r="D9" s="75"/>
      <c r="E9" s="75"/>
      <c r="F9" s="75"/>
      <c r="G9" s="3"/>
    </row>
    <row r="10" spans="1:7" s="8" customFormat="1" ht="18" customHeight="1">
      <c r="A10" s="3"/>
      <c r="B10" s="205" t="s">
        <v>105</v>
      </c>
      <c r="C10" s="206"/>
      <c r="D10" s="75"/>
      <c r="E10" s="75"/>
      <c r="F10" s="75"/>
      <c r="G10" s="3"/>
    </row>
    <row r="11" spans="1:7" s="8" customFormat="1" ht="18" customHeight="1">
      <c r="A11" s="3"/>
      <c r="B11" s="205" t="s">
        <v>106</v>
      </c>
      <c r="C11" s="207"/>
      <c r="D11" s="75"/>
      <c r="E11" s="75"/>
      <c r="F11" s="75"/>
      <c r="G11" s="3"/>
    </row>
    <row r="12" spans="1:7" s="8" customFormat="1" ht="18" customHeight="1">
      <c r="A12" s="3"/>
      <c r="B12" s="205" t="s">
        <v>107</v>
      </c>
      <c r="C12" s="208"/>
      <c r="D12" s="75"/>
      <c r="E12" s="75"/>
      <c r="F12" s="75"/>
      <c r="G12" s="3"/>
    </row>
    <row r="13" spans="1:7" s="8" customFormat="1" ht="18" customHeight="1">
      <c r="A13" s="3"/>
      <c r="B13" s="75"/>
      <c r="C13" s="75"/>
      <c r="D13" s="75"/>
      <c r="E13" s="75"/>
      <c r="F13" s="75"/>
      <c r="G13" s="3"/>
    </row>
    <row r="14" spans="1:7" s="8" customFormat="1" ht="18" customHeight="1">
      <c r="A14" s="3"/>
      <c r="B14" s="53" t="s">
        <v>108</v>
      </c>
      <c r="C14" s="75"/>
      <c r="D14" s="75"/>
      <c r="E14" s="75"/>
      <c r="F14" s="75"/>
      <c r="G14" s="3"/>
    </row>
    <row r="15" spans="1:7" s="8" customFormat="1" ht="18" customHeight="1">
      <c r="A15" s="3"/>
      <c r="B15" s="193" t="s">
        <v>100</v>
      </c>
      <c r="C15" s="194"/>
      <c r="D15" s="195"/>
      <c r="E15" s="195"/>
      <c r="F15" s="196"/>
      <c r="G15" s="3"/>
    </row>
    <row r="16" spans="1:7" s="8" customFormat="1" ht="18" customHeight="1">
      <c r="A16" s="3"/>
      <c r="B16" s="193" t="s">
        <v>101</v>
      </c>
      <c r="C16" s="200"/>
      <c r="D16" s="201"/>
      <c r="E16" s="201"/>
      <c r="F16" s="202"/>
      <c r="G16" s="3"/>
    </row>
    <row r="17" spans="1:10" s="8" customFormat="1" ht="18" customHeight="1">
      <c r="A17" s="3"/>
      <c r="B17" s="205" t="s">
        <v>109</v>
      </c>
      <c r="C17" s="203"/>
      <c r="D17" s="204"/>
      <c r="E17" s="77" t="s">
        <v>110</v>
      </c>
      <c r="F17" s="203"/>
      <c r="G17" s="3"/>
      <c r="H17" s="3"/>
      <c r="I17" s="3"/>
      <c r="J17" s="3"/>
    </row>
    <row r="18" spans="1:10" s="8" customFormat="1" ht="18" customHeight="1">
      <c r="A18" s="3"/>
      <c r="B18" s="76"/>
      <c r="C18" s="76"/>
      <c r="D18" s="76"/>
      <c r="E18" s="75"/>
      <c r="F18" s="75"/>
      <c r="G18" s="3"/>
      <c r="H18" s="3"/>
      <c r="I18" s="3"/>
      <c r="J18" s="3"/>
    </row>
    <row r="19" spans="1:10" s="8" customFormat="1" ht="18" customHeight="1">
      <c r="A19" s="3"/>
      <c r="B19" s="53" t="s">
        <v>111</v>
      </c>
      <c r="C19" s="75"/>
      <c r="D19" s="75"/>
      <c r="E19" s="75"/>
      <c r="F19" s="75"/>
      <c r="G19" s="3"/>
      <c r="H19" s="3"/>
      <c r="I19" s="3"/>
      <c r="J19" s="3"/>
    </row>
    <row r="20" spans="1:10" customFormat="1" ht="21" customHeight="1">
      <c r="A20" s="1"/>
      <c r="B20" s="209" t="s">
        <v>112</v>
      </c>
      <c r="C20" s="206"/>
      <c r="D20" s="210" t="s">
        <v>113</v>
      </c>
      <c r="E20" s="211"/>
      <c r="F20" s="210" t="s">
        <v>114</v>
      </c>
      <c r="G20" s="2"/>
      <c r="H20" s="2"/>
      <c r="I20" s="2"/>
      <c r="J20" s="2"/>
    </row>
    <row r="21" spans="1:10" customFormat="1" ht="21" customHeight="1">
      <c r="A21" s="1"/>
      <c r="B21" s="209" t="s">
        <v>115</v>
      </c>
      <c r="C21" s="208"/>
      <c r="D21" s="210" t="s">
        <v>113</v>
      </c>
      <c r="E21" s="212"/>
      <c r="F21" s="210" t="s">
        <v>114</v>
      </c>
      <c r="G21" s="2"/>
      <c r="H21" s="2"/>
      <c r="I21" s="2"/>
      <c r="J21" s="2"/>
    </row>
    <row r="22" spans="1:10" customFormat="1" ht="21" customHeight="1">
      <c r="A22" s="1"/>
      <c r="B22" s="209" t="s">
        <v>116</v>
      </c>
      <c r="C22" s="213"/>
      <c r="D22" s="214"/>
      <c r="E22" s="215"/>
      <c r="F22" s="214"/>
      <c r="G22" s="2"/>
      <c r="H22" s="2"/>
      <c r="I22" s="2"/>
      <c r="J22" s="2"/>
    </row>
    <row r="23" spans="1:10" s="8" customFormat="1" ht="18" customHeight="1">
      <c r="A23" s="3"/>
      <c r="B23" s="53"/>
      <c r="C23" s="75"/>
      <c r="D23" s="75"/>
      <c r="E23" s="75"/>
      <c r="F23" s="75"/>
      <c r="G23" s="3"/>
      <c r="H23" s="3"/>
      <c r="I23" s="3"/>
      <c r="J23" s="3"/>
    </row>
    <row r="24" spans="1:10" s="8" customFormat="1" ht="18" customHeight="1">
      <c r="A24" s="3"/>
      <c r="B24" s="53" t="s">
        <v>117</v>
      </c>
      <c r="C24" s="75"/>
      <c r="D24" s="216"/>
      <c r="E24" s="216"/>
      <c r="F24" s="216"/>
      <c r="G24" s="3"/>
      <c r="H24" s="3"/>
      <c r="I24" s="3"/>
      <c r="J24" s="3"/>
    </row>
    <row r="25" spans="1:10" s="8" customFormat="1" ht="18" customHeight="1">
      <c r="A25" s="3"/>
      <c r="B25" s="205" t="s">
        <v>118</v>
      </c>
      <c r="C25" s="217"/>
      <c r="D25" s="214"/>
      <c r="E25" s="214"/>
      <c r="F25" s="214"/>
      <c r="G25" s="3"/>
      <c r="H25" s="3"/>
      <c r="I25" s="3"/>
      <c r="J25" s="3"/>
    </row>
    <row r="26" spans="1:10" s="8" customFormat="1" ht="18" customHeight="1">
      <c r="A26" s="3"/>
      <c r="B26" s="205" t="s">
        <v>119</v>
      </c>
      <c r="C26" s="218"/>
      <c r="D26" s="214"/>
      <c r="E26" s="214"/>
      <c r="F26" s="214"/>
      <c r="G26" s="3"/>
      <c r="H26" s="3"/>
      <c r="I26" s="3"/>
      <c r="J26" s="3"/>
    </row>
    <row r="27" spans="1:10" s="8" customFormat="1" ht="18" customHeight="1">
      <c r="A27" s="3"/>
      <c r="B27" s="205" t="s">
        <v>120</v>
      </c>
      <c r="C27" s="218"/>
      <c r="D27" s="214"/>
      <c r="E27" s="214"/>
      <c r="F27" s="214"/>
      <c r="G27" s="3"/>
      <c r="H27" s="3"/>
      <c r="I27" s="3"/>
      <c r="J27" s="3"/>
    </row>
    <row r="28" spans="1:10" s="8" customFormat="1" ht="18" customHeight="1">
      <c r="A28" s="3"/>
      <c r="B28" s="205" t="s">
        <v>121</v>
      </c>
      <c r="C28" s="219"/>
      <c r="D28" s="214"/>
      <c r="E28" s="214"/>
      <c r="F28" s="214"/>
      <c r="G28" s="3"/>
      <c r="H28" s="3"/>
      <c r="I28" s="3"/>
      <c r="J28" s="3"/>
    </row>
    <row r="29" spans="1:10" s="8" customFormat="1" ht="18" customHeight="1">
      <c r="A29" s="4"/>
      <c r="B29" s="220"/>
      <c r="C29" s="220"/>
      <c r="D29" s="221"/>
      <c r="E29" s="221"/>
      <c r="F29" s="221"/>
      <c r="G29" s="3"/>
      <c r="H29" s="3"/>
      <c r="I29" s="3"/>
      <c r="J29" s="3"/>
    </row>
    <row r="30" spans="1:10" ht="18" customHeight="1">
      <c r="A30" s="5"/>
      <c r="B30" s="222" t="s">
        <v>122</v>
      </c>
      <c r="C30" s="222"/>
      <c r="D30" s="222"/>
      <c r="E30" s="222"/>
      <c r="F30" s="222"/>
    </row>
    <row r="31" spans="1:10" ht="18" customHeight="1">
      <c r="B31" s="75"/>
      <c r="C31" s="75"/>
      <c r="D31" s="75"/>
      <c r="E31" s="75"/>
      <c r="F31" s="75"/>
    </row>
    <row r="32" spans="1:10" ht="18" customHeight="1">
      <c r="B32" s="75" t="s">
        <v>123</v>
      </c>
      <c r="C32" s="75"/>
      <c r="D32" s="75"/>
      <c r="E32" s="75"/>
      <c r="F32" s="75"/>
    </row>
    <row r="33" spans="2:6" ht="108" customHeight="1">
      <c r="B33" s="111"/>
      <c r="C33" s="104"/>
      <c r="D33" s="104"/>
      <c r="E33" s="104"/>
      <c r="F33" s="105"/>
    </row>
    <row r="34" spans="2:6" ht="18" customHeight="1">
      <c r="B34" s="75" t="s">
        <v>124</v>
      </c>
      <c r="C34" s="75"/>
      <c r="D34" s="75"/>
      <c r="E34" s="75"/>
      <c r="F34" s="75"/>
    </row>
    <row r="35" spans="2:6" ht="108" customHeight="1">
      <c r="B35" s="111"/>
      <c r="C35" s="104"/>
      <c r="D35" s="104"/>
      <c r="E35" s="104"/>
      <c r="F35" s="105"/>
    </row>
  </sheetData>
  <sheetProtection algorithmName="SHA-512" hashValue="zc5Yz8DLs3xPKSHD/S9GS/5e0DYXBW2XoBpe54/3zRln1n4eh+OrWQwZwtWV3fANqlEdVps8MmZdedfG3n0FKQ==" saltValue="bm3caAfSxA0OLT9u6/EXwA==" spinCount="100000" sheet="1" formatCells="0" formatColumns="0" formatRows="0"/>
  <mergeCells count="8">
    <mergeCell ref="B35:F35"/>
    <mergeCell ref="A1:G1"/>
    <mergeCell ref="C4:F4"/>
    <mergeCell ref="C5:F5"/>
    <mergeCell ref="C6:F6"/>
    <mergeCell ref="C15:F15"/>
    <mergeCell ref="C16:F16"/>
    <mergeCell ref="B33:F33"/>
  </mergeCells>
  <phoneticPr fontId="0" type="noConversion"/>
  <dataValidations count="7">
    <dataValidation type="decimal" operator="greaterThanOrEqual" allowBlank="1" showInputMessage="1" showErrorMessage="1" error="Enter a positive value only." sqref="C27:C28 C12" xr:uid="{00000000-0002-0000-0800-000000000000}">
      <formula1>0</formula1>
    </dataValidation>
    <dataValidation type="decimal" allowBlank="1" showInputMessage="1" showErrorMessage="1" error="Enter a value between 0 and 1." sqref="C25" xr:uid="{00000000-0002-0000-0800-000001000000}">
      <formula1>0</formula1>
      <formula2>1</formula2>
    </dataValidation>
    <dataValidation type="decimal" allowBlank="1" showInputMessage="1" showErrorMessage="1" error="Enter a  value between 0 and 1." sqref="C26" xr:uid="{00000000-0002-0000-0800-000002000000}">
      <formula1>0</formula1>
      <formula2>1</formula2>
    </dataValidation>
    <dataValidation type="whole" operator="greaterThanOrEqual" allowBlank="1" showInputMessage="1" showErrorMessage="1" error="Project size must be no less than 10,000 kW." sqref="C22" xr:uid="{00000000-0002-0000-0800-000003000000}">
      <formula1>10000</formula1>
    </dataValidation>
    <dataValidation type="whole" allowBlank="1" showInputMessage="1" showErrorMessage="1" error="Enter a value between 0 and 90 degrees.  Horizontal is 0 degrees." prompt="Horizontal is 0 degrees." sqref="E20:E21" xr:uid="{00000000-0002-0000-0800-000004000000}">
      <formula1>0</formula1>
      <formula2>90</formula2>
    </dataValidation>
    <dataValidation type="whole" allowBlank="1" showInputMessage="1" showErrorMessage="1" error="Enter a value between 0 and 360 degrees.  Due south is 180 degrees." prompt="Due south is 180 degrees." sqref="C20:C21" xr:uid="{00000000-0002-0000-0800-000005000000}">
      <formula1>0</formula1>
      <formula2>360</formula2>
    </dataValidation>
    <dataValidation type="whole" operator="greaterThanOrEqual" allowBlank="1" showInputMessage="1" showErrorMessage="1" error="Enter a positive whole number only." sqref="C7 C10:C11 C17 F17" xr:uid="{00000000-0002-0000-0800-000006000000}">
      <formula1>0</formula1>
    </dataValidation>
  </dataValidations>
  <printOptions horizontalCentered="1"/>
  <pageMargins left="1" right="1" top="1" bottom="1" header="0.5" footer="0.5"/>
  <pageSetup scale="76" orientation="portrait" r:id="rId1"/>
  <headerFooter alignWithMargins="0">
    <oddFooter>&amp;LNSP 2014 Solar RFP&amp;RTechnical Description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7">
    <pageSetUpPr fitToPage="1"/>
  </sheetPr>
  <dimension ref="A1:O55"/>
  <sheetViews>
    <sheetView showGridLines="0" topLeftCell="A27" zoomScale="90" zoomScaleNormal="90" zoomScaleSheetLayoutView="80" workbookViewId="0">
      <selection activeCell="I53" sqref="I53"/>
    </sheetView>
  </sheetViews>
  <sheetFormatPr defaultRowHeight="18" customHeight="1"/>
  <cols>
    <col min="1" max="1" width="3.7109375" style="3" customWidth="1"/>
    <col min="2" max="2" width="16.85546875" style="3" customWidth="1"/>
    <col min="3" max="3" width="9.5703125" style="10" customWidth="1"/>
    <col min="4" max="4" width="9.5703125" style="5" customWidth="1"/>
    <col min="5" max="14" width="9.5703125" style="3" customWidth="1"/>
    <col min="15" max="15" width="9.7109375" style="3" customWidth="1"/>
    <col min="16" max="16384" width="9.140625" style="3"/>
  </cols>
  <sheetData>
    <row r="1" spans="1:15" ht="18" customHeight="1">
      <c r="A1" s="81" t="s">
        <v>125</v>
      </c>
      <c r="B1" s="81"/>
      <c r="C1" s="81"/>
      <c r="D1" s="81"/>
      <c r="E1" s="81"/>
      <c r="F1" s="81"/>
      <c r="G1" s="81"/>
      <c r="H1" s="81"/>
      <c r="I1" s="81"/>
      <c r="J1" s="81"/>
      <c r="K1" s="81"/>
      <c r="L1" s="81"/>
      <c r="M1" s="81"/>
      <c r="N1" s="13"/>
      <c r="O1" s="80"/>
    </row>
    <row r="2" spans="1:15" ht="9.75" customHeight="1">
      <c r="D2" s="3"/>
    </row>
    <row r="3" spans="1:15" ht="32.25" customHeight="1">
      <c r="A3" s="11"/>
      <c r="B3" s="109" t="s">
        <v>126</v>
      </c>
      <c r="C3" s="223"/>
      <c r="D3" s="223"/>
      <c r="E3" s="223"/>
      <c r="F3" s="223"/>
      <c r="G3" s="223"/>
      <c r="H3" s="164"/>
      <c r="I3" s="164"/>
      <c r="J3" s="164"/>
      <c r="K3" s="164"/>
      <c r="L3" s="164"/>
      <c r="M3" s="164"/>
      <c r="N3" s="164"/>
    </row>
    <row r="4" spans="1:15" ht="10.5" customHeight="1">
      <c r="A4" s="11"/>
      <c r="B4" s="85"/>
      <c r="C4" s="224"/>
      <c r="D4" s="224"/>
      <c r="E4" s="224"/>
      <c r="F4" s="224"/>
      <c r="G4" s="224"/>
      <c r="H4" s="225"/>
      <c r="I4" s="225"/>
      <c r="J4" s="225"/>
      <c r="K4" s="225"/>
      <c r="L4" s="225"/>
      <c r="M4" s="225"/>
      <c r="N4" s="225"/>
    </row>
    <row r="5" spans="1:15" ht="51" customHeight="1">
      <c r="A5" s="11"/>
      <c r="B5" s="107" t="s">
        <v>127</v>
      </c>
      <c r="C5" s="113"/>
      <c r="D5" s="113"/>
      <c r="E5" s="113"/>
      <c r="F5" s="113"/>
      <c r="G5" s="113"/>
      <c r="H5" s="113"/>
      <c r="I5" s="113"/>
      <c r="J5" s="113"/>
      <c r="K5" s="113"/>
      <c r="L5" s="113"/>
      <c r="M5" s="113"/>
      <c r="N5" s="113"/>
    </row>
    <row r="6" spans="1:15" ht="11.25" customHeight="1">
      <c r="A6" s="11"/>
      <c r="B6" s="83"/>
      <c r="C6" s="86"/>
      <c r="D6" s="86"/>
      <c r="E6" s="86"/>
      <c r="F6" s="86"/>
      <c r="G6" s="86"/>
      <c r="H6" s="86"/>
      <c r="I6" s="86"/>
      <c r="J6" s="86"/>
      <c r="K6" s="86"/>
      <c r="L6" s="86"/>
      <c r="M6" s="86"/>
      <c r="N6" s="86"/>
    </row>
    <row r="7" spans="1:15" ht="29.25" customHeight="1">
      <c r="A7" s="11"/>
      <c r="B7" s="107" t="s">
        <v>128</v>
      </c>
      <c r="C7" s="113"/>
      <c r="D7" s="113"/>
      <c r="E7" s="113"/>
      <c r="F7" s="113"/>
      <c r="G7" s="113"/>
      <c r="H7" s="113"/>
      <c r="I7" s="113"/>
      <c r="J7" s="113"/>
      <c r="K7" s="113"/>
      <c r="L7" s="113"/>
      <c r="M7" s="113"/>
      <c r="N7" s="113"/>
    </row>
    <row r="8" spans="1:15" ht="10.5" customHeight="1">
      <c r="A8" s="11"/>
      <c r="B8" s="83"/>
      <c r="C8" s="86"/>
      <c r="D8" s="86"/>
      <c r="E8" s="86"/>
      <c r="F8" s="86"/>
      <c r="G8" s="86"/>
      <c r="H8" s="86"/>
      <c r="I8" s="86"/>
      <c r="J8" s="86"/>
      <c r="K8" s="86"/>
      <c r="L8" s="86"/>
      <c r="M8" s="86"/>
      <c r="N8" s="86"/>
    </row>
    <row r="9" spans="1:15" ht="11.25" customHeight="1">
      <c r="A9" s="11"/>
      <c r="B9" s="107" t="s">
        <v>129</v>
      </c>
      <c r="C9" s="113"/>
      <c r="D9" s="113"/>
      <c r="E9" s="113"/>
      <c r="F9" s="113"/>
      <c r="G9" s="113"/>
      <c r="H9" s="113"/>
      <c r="I9" s="113"/>
      <c r="J9" s="113"/>
      <c r="K9" s="113"/>
      <c r="L9" s="113"/>
      <c r="M9" s="113"/>
      <c r="N9" s="113"/>
    </row>
    <row r="10" spans="1:15" ht="11.25" customHeight="1">
      <c r="A10" s="11"/>
      <c r="B10" s="83"/>
      <c r="C10" s="86"/>
      <c r="D10" s="86"/>
      <c r="E10" s="86"/>
      <c r="F10" s="86"/>
      <c r="G10" s="86"/>
      <c r="H10" s="86"/>
      <c r="I10" s="86"/>
      <c r="J10" s="86"/>
      <c r="K10" s="86"/>
      <c r="L10" s="86"/>
      <c r="M10" s="86"/>
      <c r="N10" s="86"/>
    </row>
    <row r="11" spans="1:15" ht="36" customHeight="1">
      <c r="B11" s="117" t="s">
        <v>130</v>
      </c>
      <c r="C11" s="118"/>
      <c r="D11" s="118"/>
      <c r="E11" s="75"/>
      <c r="F11" s="119" t="s">
        <v>131</v>
      </c>
      <c r="G11" s="119"/>
      <c r="H11" s="119"/>
      <c r="I11" s="75"/>
      <c r="J11" s="75"/>
      <c r="K11" s="75"/>
      <c r="L11" s="75"/>
      <c r="M11" s="75"/>
      <c r="N11" s="75"/>
    </row>
    <row r="12" spans="1:15" ht="15">
      <c r="B12" s="53"/>
      <c r="C12" s="55">
        <v>2017</v>
      </c>
      <c r="D12" s="53"/>
      <c r="E12" s="75"/>
      <c r="F12" s="226"/>
      <c r="G12" s="227"/>
      <c r="H12" s="228"/>
      <c r="I12" s="75"/>
      <c r="J12" s="75"/>
      <c r="K12" s="75"/>
      <c r="L12" s="75"/>
      <c r="M12" s="75"/>
      <c r="N12" s="75"/>
    </row>
    <row r="13" spans="1:15" ht="18" customHeight="1">
      <c r="B13" s="53"/>
      <c r="C13" s="55">
        <v>2018</v>
      </c>
      <c r="D13" s="56"/>
      <c r="E13" s="75"/>
      <c r="F13" s="229"/>
      <c r="G13" s="230"/>
      <c r="H13" s="231"/>
      <c r="I13" s="75"/>
      <c r="J13" s="75"/>
      <c r="K13" s="75"/>
      <c r="L13" s="75"/>
      <c r="M13" s="75"/>
      <c r="N13" s="75"/>
    </row>
    <row r="14" spans="1:15" ht="18" customHeight="1">
      <c r="B14" s="53"/>
      <c r="C14" s="55">
        <v>2019</v>
      </c>
      <c r="D14" s="56"/>
      <c r="E14" s="75"/>
      <c r="F14" s="232"/>
      <c r="G14" s="233"/>
      <c r="H14" s="234"/>
      <c r="I14" s="75"/>
      <c r="J14" s="75"/>
      <c r="K14" s="75"/>
      <c r="L14" s="75"/>
      <c r="M14" s="75"/>
      <c r="N14" s="75"/>
    </row>
    <row r="15" spans="1:15" ht="18" customHeight="1">
      <c r="B15" s="75"/>
      <c r="C15" s="235"/>
      <c r="D15" s="222"/>
      <c r="E15" s="75"/>
      <c r="F15" s="75"/>
      <c r="G15" s="75"/>
      <c r="H15" s="75"/>
      <c r="I15" s="75"/>
      <c r="J15" s="75"/>
      <c r="K15" s="75"/>
      <c r="L15" s="75"/>
      <c r="M15" s="75"/>
      <c r="N15" s="75"/>
    </row>
    <row r="16" spans="1:15" ht="18" customHeight="1">
      <c r="B16" s="57" t="s">
        <v>132</v>
      </c>
      <c r="C16" s="235"/>
      <c r="D16" s="222"/>
      <c r="E16" s="75"/>
      <c r="F16" s="75"/>
      <c r="G16" s="75"/>
      <c r="H16" s="75"/>
      <c r="I16" s="75"/>
      <c r="J16" s="75"/>
      <c r="K16" s="75"/>
      <c r="L16" s="75"/>
      <c r="M16" s="75"/>
      <c r="N16" s="75"/>
    </row>
    <row r="17" spans="1:14" s="22" customFormat="1" ht="18.75" customHeight="1">
      <c r="A17" s="3"/>
      <c r="B17" s="57"/>
      <c r="C17" s="24" t="s">
        <v>133</v>
      </c>
      <c r="D17" s="25" t="s">
        <v>134</v>
      </c>
      <c r="E17" s="25" t="s">
        <v>135</v>
      </c>
      <c r="F17" s="25" t="s">
        <v>136</v>
      </c>
      <c r="G17" s="25" t="s">
        <v>137</v>
      </c>
      <c r="H17" s="25" t="s">
        <v>138</v>
      </c>
      <c r="I17" s="25" t="s">
        <v>139</v>
      </c>
      <c r="J17" s="25" t="s">
        <v>140</v>
      </c>
      <c r="K17" s="25" t="s">
        <v>141</v>
      </c>
      <c r="L17" s="25" t="s">
        <v>142</v>
      </c>
      <c r="M17" s="25" t="s">
        <v>143</v>
      </c>
      <c r="N17" s="26" t="s">
        <v>144</v>
      </c>
    </row>
    <row r="18" spans="1:14" ht="18" customHeight="1">
      <c r="A18" s="75"/>
      <c r="B18" s="21" t="s">
        <v>145</v>
      </c>
      <c r="C18" s="236"/>
      <c r="D18" s="237"/>
      <c r="E18" s="237"/>
      <c r="F18" s="237"/>
      <c r="G18" s="237"/>
      <c r="H18" s="237"/>
      <c r="I18" s="237"/>
      <c r="J18" s="237"/>
      <c r="K18" s="237"/>
      <c r="L18" s="237"/>
      <c r="M18" s="237"/>
      <c r="N18" s="238"/>
    </row>
    <row r="19" spans="1:14" ht="18" customHeight="1">
      <c r="B19" s="75"/>
      <c r="C19" s="235"/>
      <c r="D19" s="222"/>
      <c r="E19" s="75"/>
      <c r="F19" s="75"/>
      <c r="G19" s="75"/>
      <c r="H19" s="75"/>
      <c r="I19" s="75"/>
      <c r="J19" s="75"/>
      <c r="K19" s="75"/>
      <c r="L19" s="75"/>
      <c r="M19" s="75"/>
      <c r="N19" s="75"/>
    </row>
    <row r="20" spans="1:14" ht="28.5" customHeight="1">
      <c r="B20" s="57" t="s">
        <v>146</v>
      </c>
      <c r="C20" s="235"/>
      <c r="D20" s="222"/>
      <c r="E20" s="75"/>
      <c r="F20" s="75"/>
      <c r="G20" s="75"/>
      <c r="H20" s="75"/>
      <c r="I20" s="75"/>
      <c r="J20" s="75"/>
      <c r="K20" s="75"/>
      <c r="L20" s="75"/>
      <c r="M20" s="75"/>
      <c r="N20" s="75"/>
    </row>
    <row r="21" spans="1:14" ht="18" customHeight="1">
      <c r="B21" s="12" t="s">
        <v>147</v>
      </c>
      <c r="C21" s="24" t="s">
        <v>133</v>
      </c>
      <c r="D21" s="25" t="s">
        <v>134</v>
      </c>
      <c r="E21" s="25" t="s">
        <v>135</v>
      </c>
      <c r="F21" s="25" t="s">
        <v>136</v>
      </c>
      <c r="G21" s="25" t="s">
        <v>137</v>
      </c>
      <c r="H21" s="25" t="s">
        <v>138</v>
      </c>
      <c r="I21" s="25" t="s">
        <v>139</v>
      </c>
      <c r="J21" s="25" t="s">
        <v>140</v>
      </c>
      <c r="K21" s="25" t="s">
        <v>141</v>
      </c>
      <c r="L21" s="25" t="s">
        <v>142</v>
      </c>
      <c r="M21" s="25" t="s">
        <v>143</v>
      </c>
      <c r="N21" s="26" t="s">
        <v>144</v>
      </c>
    </row>
    <row r="22" spans="1:14" ht="18" customHeight="1">
      <c r="B22" s="14">
        <v>1</v>
      </c>
      <c r="C22" s="239"/>
      <c r="D22" s="240"/>
      <c r="E22" s="240"/>
      <c r="F22" s="240"/>
      <c r="G22" s="240"/>
      <c r="H22" s="240"/>
      <c r="I22" s="240"/>
      <c r="J22" s="240"/>
      <c r="K22" s="240"/>
      <c r="L22" s="240"/>
      <c r="M22" s="240"/>
      <c r="N22" s="241"/>
    </row>
    <row r="23" spans="1:14" ht="18" customHeight="1">
      <c r="B23" s="15">
        <v>2</v>
      </c>
      <c r="C23" s="242"/>
      <c r="D23" s="243"/>
      <c r="E23" s="243"/>
      <c r="F23" s="243"/>
      <c r="G23" s="243"/>
      <c r="H23" s="243"/>
      <c r="I23" s="243"/>
      <c r="J23" s="243"/>
      <c r="K23" s="243"/>
      <c r="L23" s="243"/>
      <c r="M23" s="243"/>
      <c r="N23" s="244"/>
    </row>
    <row r="24" spans="1:14" ht="18" customHeight="1">
      <c r="B24" s="15">
        <v>3</v>
      </c>
      <c r="C24" s="242"/>
      <c r="D24" s="243"/>
      <c r="E24" s="243"/>
      <c r="F24" s="243"/>
      <c r="G24" s="243"/>
      <c r="H24" s="243"/>
      <c r="I24" s="243"/>
      <c r="J24" s="243"/>
      <c r="K24" s="243"/>
      <c r="L24" s="243"/>
      <c r="M24" s="243"/>
      <c r="N24" s="244"/>
    </row>
    <row r="25" spans="1:14" ht="18" customHeight="1">
      <c r="B25" s="15">
        <v>4</v>
      </c>
      <c r="C25" s="242"/>
      <c r="D25" s="243"/>
      <c r="E25" s="243"/>
      <c r="F25" s="243"/>
      <c r="G25" s="243"/>
      <c r="H25" s="243"/>
      <c r="I25" s="243"/>
      <c r="J25" s="243"/>
      <c r="K25" s="243"/>
      <c r="L25" s="243"/>
      <c r="M25" s="243"/>
      <c r="N25" s="244"/>
    </row>
    <row r="26" spans="1:14" ht="18" customHeight="1">
      <c r="B26" s="15">
        <v>5</v>
      </c>
      <c r="C26" s="242"/>
      <c r="D26" s="243"/>
      <c r="E26" s="243"/>
      <c r="F26" s="243"/>
      <c r="G26" s="243"/>
      <c r="H26" s="243"/>
      <c r="I26" s="243"/>
      <c r="J26" s="243"/>
      <c r="K26" s="243"/>
      <c r="L26" s="243"/>
      <c r="M26" s="243"/>
      <c r="N26" s="244"/>
    </row>
    <row r="27" spans="1:14" ht="18" customHeight="1">
      <c r="B27" s="15">
        <v>6</v>
      </c>
      <c r="C27" s="242"/>
      <c r="D27" s="243"/>
      <c r="E27" s="243"/>
      <c r="F27" s="243"/>
      <c r="G27" s="243"/>
      <c r="H27" s="243"/>
      <c r="I27" s="243"/>
      <c r="J27" s="243"/>
      <c r="K27" s="243"/>
      <c r="L27" s="243"/>
      <c r="M27" s="243"/>
      <c r="N27" s="244"/>
    </row>
    <row r="28" spans="1:14" ht="18" customHeight="1">
      <c r="B28" s="15">
        <v>7</v>
      </c>
      <c r="C28" s="242"/>
      <c r="D28" s="243"/>
      <c r="E28" s="243"/>
      <c r="F28" s="243"/>
      <c r="G28" s="243"/>
      <c r="H28" s="243"/>
      <c r="I28" s="243"/>
      <c r="J28" s="243"/>
      <c r="K28" s="243"/>
      <c r="L28" s="243"/>
      <c r="M28" s="243"/>
      <c r="N28" s="244"/>
    </row>
    <row r="29" spans="1:14" ht="18" customHeight="1">
      <c r="B29" s="15">
        <v>8</v>
      </c>
      <c r="C29" s="242"/>
      <c r="D29" s="243"/>
      <c r="E29" s="243"/>
      <c r="F29" s="243"/>
      <c r="G29" s="243"/>
      <c r="H29" s="243"/>
      <c r="I29" s="243"/>
      <c r="J29" s="243"/>
      <c r="K29" s="243"/>
      <c r="L29" s="243"/>
      <c r="M29" s="243"/>
      <c r="N29" s="244"/>
    </row>
    <row r="30" spans="1:14" ht="18" customHeight="1">
      <c r="B30" s="15">
        <v>9</v>
      </c>
      <c r="C30" s="242"/>
      <c r="D30" s="243"/>
      <c r="E30" s="243"/>
      <c r="F30" s="243"/>
      <c r="G30" s="243"/>
      <c r="H30" s="243"/>
      <c r="I30" s="243"/>
      <c r="J30" s="243"/>
      <c r="K30" s="243"/>
      <c r="L30" s="243"/>
      <c r="M30" s="243"/>
      <c r="N30" s="244"/>
    </row>
    <row r="31" spans="1:14" ht="18" customHeight="1">
      <c r="B31" s="15">
        <v>10</v>
      </c>
      <c r="C31" s="242"/>
      <c r="D31" s="243"/>
      <c r="E31" s="243"/>
      <c r="F31" s="243"/>
      <c r="G31" s="243"/>
      <c r="H31" s="243"/>
      <c r="I31" s="243"/>
      <c r="J31" s="243"/>
      <c r="K31" s="243"/>
      <c r="L31" s="243"/>
      <c r="M31" s="243"/>
      <c r="N31" s="244"/>
    </row>
    <row r="32" spans="1:14" ht="18" customHeight="1">
      <c r="B32" s="15">
        <v>11</v>
      </c>
      <c r="C32" s="242"/>
      <c r="D32" s="243"/>
      <c r="E32" s="243"/>
      <c r="F32" s="243"/>
      <c r="G32" s="243"/>
      <c r="H32" s="243"/>
      <c r="I32" s="243"/>
      <c r="J32" s="243"/>
      <c r="K32" s="243"/>
      <c r="L32" s="243"/>
      <c r="M32" s="243"/>
      <c r="N32" s="244"/>
    </row>
    <row r="33" spans="1:14" ht="18" customHeight="1">
      <c r="B33" s="15">
        <v>12</v>
      </c>
      <c r="C33" s="242"/>
      <c r="D33" s="243"/>
      <c r="E33" s="243"/>
      <c r="F33" s="243"/>
      <c r="G33" s="243"/>
      <c r="H33" s="243"/>
      <c r="I33" s="243"/>
      <c r="J33" s="243"/>
      <c r="K33" s="243"/>
      <c r="L33" s="243"/>
      <c r="M33" s="243"/>
      <c r="N33" s="244"/>
    </row>
    <row r="34" spans="1:14" ht="18" customHeight="1">
      <c r="B34" s="15">
        <v>13</v>
      </c>
      <c r="C34" s="242"/>
      <c r="D34" s="243"/>
      <c r="E34" s="243"/>
      <c r="F34" s="243"/>
      <c r="G34" s="243"/>
      <c r="H34" s="243"/>
      <c r="I34" s="243"/>
      <c r="J34" s="243"/>
      <c r="K34" s="243"/>
      <c r="L34" s="243"/>
      <c r="M34" s="243"/>
      <c r="N34" s="244"/>
    </row>
    <row r="35" spans="1:14" ht="18" customHeight="1">
      <c r="B35" s="15">
        <v>14</v>
      </c>
      <c r="C35" s="242"/>
      <c r="D35" s="243"/>
      <c r="E35" s="243"/>
      <c r="F35" s="243"/>
      <c r="G35" s="243"/>
      <c r="H35" s="243"/>
      <c r="I35" s="243"/>
      <c r="J35" s="243"/>
      <c r="K35" s="243"/>
      <c r="L35" s="243"/>
      <c r="M35" s="243"/>
      <c r="N35" s="244"/>
    </row>
    <row r="36" spans="1:14" ht="18" customHeight="1">
      <c r="B36" s="15">
        <v>15</v>
      </c>
      <c r="C36" s="242"/>
      <c r="D36" s="243"/>
      <c r="E36" s="243"/>
      <c r="F36" s="243"/>
      <c r="G36" s="243"/>
      <c r="H36" s="243"/>
      <c r="I36" s="243"/>
      <c r="J36" s="243"/>
      <c r="K36" s="243"/>
      <c r="L36" s="243"/>
      <c r="M36" s="243"/>
      <c r="N36" s="244"/>
    </row>
    <row r="37" spans="1:14" ht="18" customHeight="1">
      <c r="B37" s="15">
        <v>16</v>
      </c>
      <c r="C37" s="242"/>
      <c r="D37" s="243"/>
      <c r="E37" s="243"/>
      <c r="F37" s="243"/>
      <c r="G37" s="243"/>
      <c r="H37" s="243"/>
      <c r="I37" s="243"/>
      <c r="J37" s="243"/>
      <c r="K37" s="243"/>
      <c r="L37" s="243"/>
      <c r="M37" s="243"/>
      <c r="N37" s="244"/>
    </row>
    <row r="38" spans="1:14" ht="18" customHeight="1">
      <c r="B38" s="15">
        <v>17</v>
      </c>
      <c r="C38" s="242"/>
      <c r="D38" s="243"/>
      <c r="E38" s="243"/>
      <c r="F38" s="243"/>
      <c r="G38" s="243"/>
      <c r="H38" s="243"/>
      <c r="I38" s="243"/>
      <c r="J38" s="243"/>
      <c r="K38" s="243"/>
      <c r="L38" s="243"/>
      <c r="M38" s="243"/>
      <c r="N38" s="244"/>
    </row>
    <row r="39" spans="1:14" ht="18" customHeight="1">
      <c r="B39" s="15">
        <v>18</v>
      </c>
      <c r="C39" s="242"/>
      <c r="D39" s="243"/>
      <c r="E39" s="243"/>
      <c r="F39" s="243"/>
      <c r="G39" s="243"/>
      <c r="H39" s="243"/>
      <c r="I39" s="243"/>
      <c r="J39" s="243"/>
      <c r="K39" s="243"/>
      <c r="L39" s="243"/>
      <c r="M39" s="243"/>
      <c r="N39" s="244"/>
    </row>
    <row r="40" spans="1:14" ht="18" customHeight="1">
      <c r="B40" s="15">
        <v>19</v>
      </c>
      <c r="C40" s="242"/>
      <c r="D40" s="243"/>
      <c r="E40" s="243"/>
      <c r="F40" s="243"/>
      <c r="G40" s="243"/>
      <c r="H40" s="243"/>
      <c r="I40" s="243"/>
      <c r="J40" s="243"/>
      <c r="K40" s="243"/>
      <c r="L40" s="243"/>
      <c r="M40" s="243"/>
      <c r="N40" s="244"/>
    </row>
    <row r="41" spans="1:14" ht="18" customHeight="1">
      <c r="B41" s="15">
        <v>20</v>
      </c>
      <c r="C41" s="242"/>
      <c r="D41" s="243"/>
      <c r="E41" s="243"/>
      <c r="F41" s="243"/>
      <c r="G41" s="243"/>
      <c r="H41" s="243"/>
      <c r="I41" s="243"/>
      <c r="J41" s="243"/>
      <c r="K41" s="243"/>
      <c r="L41" s="243"/>
      <c r="M41" s="243"/>
      <c r="N41" s="244"/>
    </row>
    <row r="42" spans="1:14" ht="18" customHeight="1">
      <c r="B42" s="15">
        <v>21</v>
      </c>
      <c r="C42" s="242"/>
      <c r="D42" s="243"/>
      <c r="E42" s="243"/>
      <c r="F42" s="243"/>
      <c r="G42" s="243"/>
      <c r="H42" s="243"/>
      <c r="I42" s="243"/>
      <c r="J42" s="243"/>
      <c r="K42" s="243"/>
      <c r="L42" s="243"/>
      <c r="M42" s="243"/>
      <c r="N42" s="244"/>
    </row>
    <row r="43" spans="1:14" ht="18" customHeight="1">
      <c r="B43" s="15">
        <v>22</v>
      </c>
      <c r="C43" s="242"/>
      <c r="D43" s="243"/>
      <c r="E43" s="243"/>
      <c r="F43" s="243"/>
      <c r="G43" s="243"/>
      <c r="H43" s="243"/>
      <c r="I43" s="243"/>
      <c r="J43" s="243"/>
      <c r="K43" s="243"/>
      <c r="L43" s="243"/>
      <c r="M43" s="243"/>
      <c r="N43" s="244"/>
    </row>
    <row r="44" spans="1:14" ht="18" customHeight="1">
      <c r="B44" s="15">
        <v>23</v>
      </c>
      <c r="C44" s="242"/>
      <c r="D44" s="243"/>
      <c r="E44" s="243"/>
      <c r="F44" s="243"/>
      <c r="G44" s="243"/>
      <c r="H44" s="243"/>
      <c r="I44" s="243"/>
      <c r="J44" s="243"/>
      <c r="K44" s="243"/>
      <c r="L44" s="243"/>
      <c r="M44" s="243"/>
      <c r="N44" s="244"/>
    </row>
    <row r="45" spans="1:14" s="22" customFormat="1" ht="15">
      <c r="A45" s="3"/>
      <c r="B45" s="16">
        <v>24</v>
      </c>
      <c r="C45" s="245"/>
      <c r="D45" s="246"/>
      <c r="E45" s="246"/>
      <c r="F45" s="246"/>
      <c r="G45" s="246"/>
      <c r="H45" s="246"/>
      <c r="I45" s="246"/>
      <c r="J45" s="246"/>
      <c r="K45" s="246"/>
      <c r="L45" s="246"/>
      <c r="M45" s="246"/>
      <c r="N45" s="247"/>
    </row>
    <row r="46" spans="1:14" s="22" customFormat="1" ht="12.75">
      <c r="A46" s="75"/>
      <c r="B46" s="23" t="s">
        <v>148</v>
      </c>
      <c r="C46" s="248">
        <f>SUM(C22:C45)</f>
        <v>0</v>
      </c>
      <c r="D46" s="248">
        <f t="shared" ref="D46:N46" si="0">SUM(D22:D45)</f>
        <v>0</v>
      </c>
      <c r="E46" s="248">
        <f t="shared" si="0"/>
        <v>0</v>
      </c>
      <c r="F46" s="248">
        <f t="shared" si="0"/>
        <v>0</v>
      </c>
      <c r="G46" s="248">
        <f t="shared" si="0"/>
        <v>0</v>
      </c>
      <c r="H46" s="248">
        <f t="shared" si="0"/>
        <v>0</v>
      </c>
      <c r="I46" s="248">
        <f t="shared" si="0"/>
        <v>0</v>
      </c>
      <c r="J46" s="248">
        <f t="shared" si="0"/>
        <v>0</v>
      </c>
      <c r="K46" s="248">
        <f t="shared" si="0"/>
        <v>0</v>
      </c>
      <c r="L46" s="248">
        <f t="shared" si="0"/>
        <v>0</v>
      </c>
      <c r="M46" s="248">
        <f t="shared" si="0"/>
        <v>0</v>
      </c>
      <c r="N46" s="248">
        <f t="shared" si="0"/>
        <v>0</v>
      </c>
    </row>
    <row r="47" spans="1:14" s="22" customFormat="1" ht="12.75">
      <c r="A47" s="75"/>
      <c r="B47" s="23" t="s">
        <v>149</v>
      </c>
      <c r="C47" s="249" t="str">
        <f>IF(ISERROR(SUM(C22:C45)/SUM($C$22:$N$45)),"",SUM(C22:C45)/SUM($C$22:$N$45))</f>
        <v/>
      </c>
      <c r="D47" s="249" t="str">
        <f t="shared" ref="D47:N47" si="1">IF(ISERROR(SUM(D22:D45)/SUM($C$22:$N$45)),"",SUM(D22:D45)/SUM($C$22:$N$45))</f>
        <v/>
      </c>
      <c r="E47" s="249" t="str">
        <f t="shared" si="1"/>
        <v/>
      </c>
      <c r="F47" s="249" t="str">
        <f t="shared" si="1"/>
        <v/>
      </c>
      <c r="G47" s="249" t="str">
        <f t="shared" si="1"/>
        <v/>
      </c>
      <c r="H47" s="249" t="str">
        <f t="shared" si="1"/>
        <v/>
      </c>
      <c r="I47" s="249" t="str">
        <f t="shared" si="1"/>
        <v/>
      </c>
      <c r="J47" s="249" t="str">
        <f t="shared" si="1"/>
        <v/>
      </c>
      <c r="K47" s="249" t="str">
        <f t="shared" si="1"/>
        <v/>
      </c>
      <c r="L47" s="249" t="str">
        <f t="shared" si="1"/>
        <v/>
      </c>
      <c r="M47" s="249" t="str">
        <f t="shared" si="1"/>
        <v/>
      </c>
      <c r="N47" s="249" t="str">
        <f t="shared" si="1"/>
        <v/>
      </c>
    </row>
    <row r="48" spans="1:14" ht="11.25" customHeight="1">
      <c r="A48" s="75"/>
      <c r="B48" s="23" t="s">
        <v>150</v>
      </c>
      <c r="C48" s="250">
        <f>SUM(C46:N46)</f>
        <v>0</v>
      </c>
      <c r="D48" s="222"/>
      <c r="E48" s="75"/>
      <c r="F48" s="75"/>
      <c r="G48" s="75"/>
      <c r="H48" s="75"/>
      <c r="I48" s="75"/>
      <c r="J48" s="75"/>
      <c r="K48" s="75"/>
      <c r="L48" s="75"/>
      <c r="M48" s="75"/>
      <c r="N48" s="75"/>
    </row>
    <row r="49" spans="2:15" ht="18" customHeight="1">
      <c r="B49" s="75"/>
      <c r="C49" s="235"/>
      <c r="D49" s="222"/>
      <c r="E49" s="75"/>
      <c r="F49" s="75"/>
      <c r="G49" s="75"/>
      <c r="H49" s="75"/>
      <c r="I49" s="75"/>
      <c r="J49" s="75"/>
      <c r="K49" s="75"/>
      <c r="L49" s="75"/>
      <c r="M49" s="75"/>
      <c r="N49" s="75"/>
    </row>
    <row r="50" spans="2:15" ht="25.5" customHeight="1">
      <c r="B50" s="251"/>
      <c r="C50" s="251"/>
      <c r="D50" s="251"/>
      <c r="E50" s="251"/>
      <c r="F50" s="251"/>
      <c r="G50" s="251"/>
      <c r="H50" s="251"/>
      <c r="I50" s="251"/>
      <c r="J50" s="251"/>
      <c r="K50" s="251"/>
      <c r="L50" s="251"/>
      <c r="M50" s="251"/>
      <c r="N50" s="251"/>
      <c r="O50" s="58" t="s">
        <v>151</v>
      </c>
    </row>
    <row r="51" spans="2:15" ht="18" customHeight="1">
      <c r="B51" s="59" t="s">
        <v>152</v>
      </c>
      <c r="C51" s="252">
        <v>31</v>
      </c>
      <c r="D51" s="252">
        <v>28</v>
      </c>
      <c r="E51" s="252">
        <v>31</v>
      </c>
      <c r="F51" s="252">
        <v>30</v>
      </c>
      <c r="G51" s="252">
        <v>31</v>
      </c>
      <c r="H51" s="252">
        <v>30</v>
      </c>
      <c r="I51" s="252">
        <v>31</v>
      </c>
      <c r="J51" s="252">
        <v>31</v>
      </c>
      <c r="K51" s="252">
        <v>30</v>
      </c>
      <c r="L51" s="252">
        <v>31</v>
      </c>
      <c r="M51" s="252">
        <v>30</v>
      </c>
      <c r="N51" s="252">
        <v>31</v>
      </c>
      <c r="O51" s="252">
        <f>SUM(C51:N51)</f>
        <v>365</v>
      </c>
    </row>
    <row r="52" spans="2:15" ht="18" customHeight="1">
      <c r="B52" s="59" t="s">
        <v>153</v>
      </c>
      <c r="C52" s="252">
        <f t="shared" ref="C52:N52" si="2">C48*C51</f>
        <v>0</v>
      </c>
      <c r="D52" s="252">
        <f t="shared" si="2"/>
        <v>0</v>
      </c>
      <c r="E52" s="252">
        <f t="shared" si="2"/>
        <v>0</v>
      </c>
      <c r="F52" s="252">
        <f t="shared" si="2"/>
        <v>0</v>
      </c>
      <c r="G52" s="252">
        <f t="shared" si="2"/>
        <v>0</v>
      </c>
      <c r="H52" s="252">
        <f t="shared" si="2"/>
        <v>0</v>
      </c>
      <c r="I52" s="252">
        <f t="shared" si="2"/>
        <v>0</v>
      </c>
      <c r="J52" s="252">
        <f t="shared" si="2"/>
        <v>0</v>
      </c>
      <c r="K52" s="252">
        <f t="shared" si="2"/>
        <v>0</v>
      </c>
      <c r="L52" s="252">
        <f t="shared" si="2"/>
        <v>0</v>
      </c>
      <c r="M52" s="252">
        <f t="shared" si="2"/>
        <v>0</v>
      </c>
      <c r="N52" s="252">
        <f t="shared" si="2"/>
        <v>0</v>
      </c>
      <c r="O52" s="252">
        <f>SUM(C52:N52)</f>
        <v>0</v>
      </c>
    </row>
    <row r="53" spans="2:15" ht="18" customHeight="1">
      <c r="B53" s="59" t="s">
        <v>154</v>
      </c>
      <c r="C53" s="253" t="str">
        <f>IF(ISERROR(C52/$O52),"",C52/$O52)</f>
        <v/>
      </c>
      <c r="D53" s="253" t="str">
        <f t="shared" ref="D53:N53" si="3">IF(ISERROR(D52/$O52),"",D52/$O52)</f>
        <v/>
      </c>
      <c r="E53" s="253" t="str">
        <f t="shared" si="3"/>
        <v/>
      </c>
      <c r="F53" s="253" t="str">
        <f t="shared" si="3"/>
        <v/>
      </c>
      <c r="G53" s="253" t="str">
        <f t="shared" si="3"/>
        <v/>
      </c>
      <c r="H53" s="253" t="str">
        <f t="shared" si="3"/>
        <v/>
      </c>
      <c r="I53" s="253" t="str">
        <f t="shared" si="3"/>
        <v/>
      </c>
      <c r="J53" s="253" t="str">
        <f t="shared" si="3"/>
        <v/>
      </c>
      <c r="K53" s="253" t="str">
        <f t="shared" si="3"/>
        <v/>
      </c>
      <c r="L53" s="253" t="str">
        <f t="shared" si="3"/>
        <v/>
      </c>
      <c r="M53" s="253" t="str">
        <f t="shared" si="3"/>
        <v/>
      </c>
      <c r="N53" s="253" t="str">
        <f t="shared" si="3"/>
        <v/>
      </c>
      <c r="O53" s="253">
        <f>SUM(C53:N53)</f>
        <v>0</v>
      </c>
    </row>
    <row r="54" spans="2:15" ht="26.25" customHeight="1">
      <c r="B54" s="75" t="s">
        <v>155</v>
      </c>
      <c r="C54" s="235"/>
      <c r="D54" s="222"/>
      <c r="E54" s="75"/>
      <c r="F54" s="75"/>
      <c r="G54" s="75"/>
      <c r="H54" s="75"/>
      <c r="I54" s="75"/>
      <c r="J54" s="75"/>
      <c r="K54" s="75"/>
      <c r="L54" s="75"/>
      <c r="M54" s="75"/>
      <c r="N54" s="75"/>
    </row>
    <row r="55" spans="2:15" ht="81.75" customHeight="1">
      <c r="B55" s="114"/>
      <c r="C55" s="115"/>
      <c r="D55" s="115"/>
      <c r="E55" s="115"/>
      <c r="F55" s="115"/>
      <c r="G55" s="115"/>
      <c r="H55" s="115"/>
      <c r="I55" s="115"/>
      <c r="J55" s="115"/>
      <c r="K55" s="115"/>
      <c r="L55" s="115"/>
      <c r="M55" s="115"/>
      <c r="N55" s="116"/>
    </row>
  </sheetData>
  <sheetProtection algorithmName="SHA-512" hashValue="PLoWFmBdSJk1YhWvl5InEWYnu1OKaFh8GI1SpBm5IgmkMotw1LbVAQ2p86c0bPMuvLmISGsumro8R4Dk4UKx+A==" saltValue="igfkqAr26HA5BY851G1QRA==" spinCount="100000" sheet="1" formatCells="0" formatColumns="0" formatRows="0"/>
  <mergeCells count="10">
    <mergeCell ref="B9:N9"/>
    <mergeCell ref="B55:N55"/>
    <mergeCell ref="B3:N3"/>
    <mergeCell ref="B11:D11"/>
    <mergeCell ref="F14:H14"/>
    <mergeCell ref="F11:H11"/>
    <mergeCell ref="F12:H12"/>
    <mergeCell ref="F13:H13"/>
    <mergeCell ref="B5:N5"/>
    <mergeCell ref="B7:N7"/>
  </mergeCells>
  <phoneticPr fontId="0" type="noConversion"/>
  <dataValidations count="1">
    <dataValidation type="decimal" operator="greaterThanOrEqual" allowBlank="1" showInputMessage="1" showErrorMessage="1" error="Enter a positive value only." sqref="F12:H14 C18:N18 C22:N45" xr:uid="{00000000-0002-0000-0900-000000000000}">
      <formula1>0</formula1>
    </dataValidation>
  </dataValidations>
  <printOptions horizontalCentered="1"/>
  <pageMargins left="1" right="1" top="1" bottom="1" header="0.5" footer="0.5"/>
  <pageSetup scale="56" orientation="portrait" r:id="rId1"/>
  <headerFooter alignWithMargins="0">
    <oddFooter>&amp;LNSP 2014 Solar RFP&amp;REnergy Production Profile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autoPageBreaks="0" fitToPage="1"/>
  </sheetPr>
  <dimension ref="A1:D26"/>
  <sheetViews>
    <sheetView showGridLines="0" tabSelected="1" zoomScale="80" zoomScaleNormal="80" workbookViewId="0">
      <selection activeCell="B28" sqref="B28"/>
    </sheetView>
  </sheetViews>
  <sheetFormatPr defaultRowHeight="15.75"/>
  <cols>
    <col min="1" max="1" width="5.7109375" style="20" customWidth="1"/>
    <col min="2" max="2" width="67.28515625" style="34" customWidth="1"/>
    <col min="3" max="3" width="63.7109375" style="31" customWidth="1"/>
    <col min="4" max="4" width="47.7109375" style="31" customWidth="1"/>
    <col min="5" max="16384" width="9.140625" style="31"/>
  </cols>
  <sheetData>
    <row r="1" spans="1:4">
      <c r="A1" s="33" t="s">
        <v>156</v>
      </c>
      <c r="B1" s="33"/>
      <c r="C1" s="33"/>
      <c r="D1" s="88"/>
    </row>
    <row r="2" spans="1:4" s="64" customFormat="1">
      <c r="A2" s="63"/>
      <c r="B2" s="63"/>
      <c r="C2" s="63"/>
      <c r="D2" s="89"/>
    </row>
    <row r="3" spans="1:4" s="32" customFormat="1" ht="15">
      <c r="A3" s="60" t="s">
        <v>24</v>
      </c>
      <c r="B3" s="123" t="s">
        <v>157</v>
      </c>
      <c r="C3" s="123"/>
    </row>
    <row r="4" spans="1:4" s="32" customFormat="1" ht="15">
      <c r="A4" s="60"/>
      <c r="B4" s="254" t="s">
        <v>158</v>
      </c>
      <c r="C4" s="255"/>
    </row>
    <row r="5" spans="1:4" s="32" customFormat="1" ht="15">
      <c r="A5" s="60"/>
      <c r="B5" s="254" t="s">
        <v>159</v>
      </c>
      <c r="C5" s="255"/>
      <c r="D5" s="29"/>
    </row>
    <row r="6" spans="1:4" s="32" customFormat="1" ht="15">
      <c r="A6" s="60"/>
      <c r="B6" s="256" t="s">
        <v>160</v>
      </c>
      <c r="C6" s="255"/>
      <c r="D6" s="29"/>
    </row>
    <row r="7" spans="1:4" s="32" customFormat="1" ht="15">
      <c r="A7" s="60"/>
      <c r="B7" s="256" t="s">
        <v>161</v>
      </c>
      <c r="C7" s="255"/>
    </row>
    <row r="8" spans="1:4" s="32" customFormat="1" ht="15">
      <c r="A8" s="60"/>
      <c r="B8" s="256" t="s">
        <v>162</v>
      </c>
      <c r="C8" s="255"/>
    </row>
    <row r="9" spans="1:4" s="32" customFormat="1" ht="5.0999999999999996" customHeight="1">
      <c r="A9" s="60"/>
      <c r="B9" s="254"/>
      <c r="C9" s="127"/>
    </row>
    <row r="10" spans="1:4" s="32" customFormat="1" ht="15">
      <c r="A10" s="60" t="s">
        <v>26</v>
      </c>
      <c r="B10" s="123" t="s">
        <v>163</v>
      </c>
      <c r="C10" s="123"/>
    </row>
    <row r="11" spans="1:4" s="32" customFormat="1" ht="15">
      <c r="A11" s="60"/>
      <c r="B11" s="254" t="s">
        <v>164</v>
      </c>
      <c r="C11" s="255"/>
    </row>
    <row r="12" spans="1:4" s="32" customFormat="1" ht="15">
      <c r="A12" s="60"/>
      <c r="B12" s="254" t="s">
        <v>165</v>
      </c>
      <c r="C12" s="255"/>
    </row>
    <row r="13" spans="1:4" s="32" customFormat="1" ht="15">
      <c r="A13" s="60"/>
      <c r="B13" s="256" t="s">
        <v>166</v>
      </c>
      <c r="C13" s="255"/>
    </row>
    <row r="14" spans="1:4" s="32" customFormat="1" ht="15">
      <c r="A14" s="60"/>
      <c r="B14" s="256" t="s">
        <v>167</v>
      </c>
      <c r="C14" s="255"/>
    </row>
    <row r="15" spans="1:4" s="32" customFormat="1" ht="25.5">
      <c r="A15" s="60"/>
      <c r="B15" s="256" t="s">
        <v>168</v>
      </c>
      <c r="C15" s="255"/>
    </row>
    <row r="16" spans="1:4" s="32" customFormat="1" ht="15">
      <c r="A16" s="60"/>
      <c r="B16" s="257" t="s">
        <v>169</v>
      </c>
      <c r="C16" s="255"/>
    </row>
    <row r="17" spans="1:4" s="32" customFormat="1" ht="15">
      <c r="A17" s="60"/>
      <c r="B17" s="257" t="s">
        <v>170</v>
      </c>
      <c r="C17" s="255"/>
    </row>
    <row r="18" spans="1:4" s="32" customFormat="1" ht="5.0999999999999996" customHeight="1">
      <c r="A18" s="60"/>
      <c r="B18" s="257"/>
      <c r="C18" s="258"/>
    </row>
    <row r="19" spans="1:4" ht="15">
      <c r="A19" s="60" t="s">
        <v>32</v>
      </c>
      <c r="B19" s="123" t="s">
        <v>171</v>
      </c>
      <c r="C19" s="123"/>
    </row>
    <row r="20" spans="1:4" ht="25.5">
      <c r="A20" s="61"/>
      <c r="B20" s="90" t="s">
        <v>172</v>
      </c>
      <c r="C20" s="259"/>
    </row>
    <row r="21" spans="1:4" ht="15">
      <c r="A21" s="61"/>
      <c r="B21" s="90" t="s">
        <v>173</v>
      </c>
      <c r="C21" s="255"/>
    </row>
    <row r="22" spans="1:4" s="32" customFormat="1" ht="5.0999999999999996" customHeight="1">
      <c r="A22" s="60"/>
      <c r="B22" s="257"/>
      <c r="C22" s="258"/>
    </row>
    <row r="23" spans="1:4" ht="15">
      <c r="A23" s="60" t="s">
        <v>39</v>
      </c>
      <c r="B23" s="123" t="s">
        <v>174</v>
      </c>
      <c r="C23" s="123"/>
    </row>
    <row r="24" spans="1:4" ht="40.5" customHeight="1">
      <c r="B24" s="124" t="s">
        <v>175</v>
      </c>
      <c r="C24" s="125"/>
    </row>
    <row r="25" spans="1:4">
      <c r="B25" s="90" t="s">
        <v>176</v>
      </c>
      <c r="C25" s="260">
        <v>0</v>
      </c>
      <c r="D25" s="121" t="s">
        <v>177</v>
      </c>
    </row>
    <row r="26" spans="1:4" ht="24">
      <c r="B26" s="87" t="s">
        <v>178</v>
      </c>
      <c r="C26" s="120"/>
      <c r="D26" s="122"/>
    </row>
  </sheetData>
  <sheetProtection algorithmName="SHA-512" hashValue="V9LdQcnBFLxxPFO2JauVIJ9PKgXGklPhJQ7+o8dDa0TLLxw9YD0jhWPq8lVJaUZlutRKILlXiChH2xKlvxFK1A==" saltValue="wznnmJhYhZ91C50BOXOcQg==" spinCount="100000" sheet="1" formatCells="0" formatColumns="0" formatRows="0"/>
  <mergeCells count="7">
    <mergeCell ref="C25:C26"/>
    <mergeCell ref="D25:D26"/>
    <mergeCell ref="B19:C19"/>
    <mergeCell ref="B3:C3"/>
    <mergeCell ref="B10:C10"/>
    <mergeCell ref="B23:C23"/>
    <mergeCell ref="B24:C24"/>
  </mergeCells>
  <phoneticPr fontId="0" type="noConversion"/>
  <dataValidations count="1">
    <dataValidation type="decimal" operator="greaterThanOrEqual" allowBlank="1" showInputMessage="1" showErrorMessage="1" error="Enter a positive numeric value only." prompt="Based on proposed interconnection voltage, use values shown on Table XXX in the RFP document." sqref="C20" xr:uid="{00000000-0002-0000-0B00-000001000000}">
      <formula1>0</formula1>
    </dataValidation>
  </dataValidations>
  <printOptions horizontalCentered="1"/>
  <pageMargins left="0.75" right="0.75" top="0.75" bottom="0.75" header="0.5" footer="0.5"/>
  <pageSetup scale="63" orientation="portrait" r:id="rId1"/>
  <headerFooter alignWithMargins="0">
    <oddFooter>&amp;LNSP 2014 Solar RFP&amp;RElectric Interconnection Details</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20"/>
  <sheetViews>
    <sheetView topLeftCell="A10" zoomScale="90" zoomScaleNormal="90" workbookViewId="0">
      <selection activeCell="A10" sqref="A1:XFD1048576"/>
    </sheetView>
  </sheetViews>
  <sheetFormatPr defaultColWidth="9.140625" defaultRowHeight="15.75"/>
  <cols>
    <col min="1" max="1" width="2.85546875" style="72" bestFit="1" customWidth="1"/>
    <col min="2" max="2" width="48.42578125" style="73" customWidth="1"/>
    <col min="3" max="3" width="181.42578125" style="31" customWidth="1"/>
    <col min="4" max="4" width="5.7109375" style="31" customWidth="1"/>
    <col min="5" max="16384" width="9.140625" style="31"/>
  </cols>
  <sheetData>
    <row r="1" spans="1:4" s="37" customFormat="1" ht="18">
      <c r="A1" s="94" t="s">
        <v>179</v>
      </c>
      <c r="B1" s="94"/>
      <c r="C1" s="94"/>
      <c r="D1" s="126"/>
    </row>
    <row r="2" spans="1:4" s="62" customFormat="1" ht="12.75">
      <c r="A2" s="65" t="s">
        <v>24</v>
      </c>
      <c r="B2" s="123" t="s">
        <v>180</v>
      </c>
      <c r="C2" s="123"/>
      <c r="D2" s="261"/>
    </row>
    <row r="3" spans="1:4" s="62" customFormat="1" ht="12.75">
      <c r="A3" s="65"/>
      <c r="B3" s="66"/>
      <c r="C3" s="67"/>
      <c r="D3" s="261"/>
    </row>
    <row r="4" spans="1:4" s="62" customFormat="1" ht="69.95" customHeight="1">
      <c r="A4" s="65"/>
      <c r="B4" s="68" t="s">
        <v>181</v>
      </c>
      <c r="C4" s="255"/>
      <c r="D4" s="261"/>
    </row>
    <row r="5" spans="1:4" s="62" customFormat="1" ht="69.95" customHeight="1">
      <c r="A5" s="65"/>
      <c r="B5" s="68" t="s">
        <v>182</v>
      </c>
      <c r="C5" s="255"/>
      <c r="D5" s="261"/>
    </row>
    <row r="6" spans="1:4" s="62" customFormat="1" ht="69.95" customHeight="1">
      <c r="A6" s="65"/>
      <c r="B6" s="68" t="s">
        <v>183</v>
      </c>
      <c r="C6" s="255"/>
      <c r="D6" s="261"/>
    </row>
    <row r="7" spans="1:4" s="62" customFormat="1" ht="87" customHeight="1">
      <c r="A7" s="65"/>
      <c r="B7" s="82" t="s">
        <v>184</v>
      </c>
      <c r="C7" s="255"/>
      <c r="D7" s="261"/>
    </row>
    <row r="8" spans="1:4" s="62" customFormat="1" ht="32.25" customHeight="1">
      <c r="A8" s="65"/>
      <c r="B8" s="68" t="s">
        <v>185</v>
      </c>
      <c r="C8" s="255"/>
      <c r="D8" s="261"/>
    </row>
    <row r="9" spans="1:4" s="62" customFormat="1" ht="25.5" customHeight="1">
      <c r="A9" s="65"/>
      <c r="B9" s="68" t="s">
        <v>186</v>
      </c>
      <c r="C9" s="255"/>
      <c r="D9" s="261"/>
    </row>
    <row r="10" spans="1:4" s="62" customFormat="1" ht="31.5" customHeight="1">
      <c r="A10" s="65"/>
      <c r="B10" s="68" t="s">
        <v>187</v>
      </c>
      <c r="C10" s="255"/>
      <c r="D10" s="261"/>
    </row>
    <row r="11" spans="1:4" s="62" customFormat="1" ht="12.75">
      <c r="A11" s="65"/>
      <c r="B11" s="262"/>
      <c r="C11" s="258"/>
      <c r="D11" s="261"/>
    </row>
    <row r="12" spans="1:4" s="62" customFormat="1" ht="12.75">
      <c r="A12" s="65" t="s">
        <v>26</v>
      </c>
      <c r="B12" s="123" t="s">
        <v>188</v>
      </c>
      <c r="C12" s="123"/>
      <c r="D12" s="261"/>
    </row>
    <row r="13" spans="1:4" s="62" customFormat="1" ht="12.75">
      <c r="A13" s="65"/>
      <c r="B13" s="78"/>
      <c r="C13" s="258"/>
      <c r="D13" s="261"/>
    </row>
    <row r="14" spans="1:4" s="62" customFormat="1" ht="43.5" customHeight="1">
      <c r="A14" s="65"/>
      <c r="B14" s="78" t="s">
        <v>189</v>
      </c>
      <c r="C14" s="255"/>
      <c r="D14" s="261"/>
    </row>
    <row r="15" spans="1:4" s="62" customFormat="1" ht="38.25">
      <c r="A15" s="65"/>
      <c r="B15" s="69" t="s">
        <v>190</v>
      </c>
      <c r="C15" s="255"/>
      <c r="D15" s="261"/>
    </row>
    <row r="16" spans="1:4" s="39" customFormat="1" ht="25.5" customHeight="1">
      <c r="A16" s="70"/>
      <c r="B16" s="263"/>
      <c r="C16" s="127"/>
      <c r="D16" s="127"/>
    </row>
    <row r="17" spans="1:4" s="39" customFormat="1" ht="12.75">
      <c r="A17" s="65" t="s">
        <v>32</v>
      </c>
      <c r="B17" s="123" t="s">
        <v>191</v>
      </c>
      <c r="C17" s="123"/>
      <c r="D17" s="127"/>
    </row>
    <row r="18" spans="1:4" s="39" customFormat="1" ht="12.75">
      <c r="A18" s="70"/>
      <c r="B18" s="71"/>
      <c r="C18" s="264"/>
      <c r="D18" s="258"/>
    </row>
    <row r="19" spans="1:4" s="39" customFormat="1" ht="55.5" customHeight="1">
      <c r="A19" s="70"/>
      <c r="B19" s="69" t="s">
        <v>192</v>
      </c>
      <c r="C19" s="255"/>
      <c r="D19" s="127"/>
    </row>
    <row r="20" spans="1:4" s="39" customFormat="1" ht="12.75">
      <c r="A20" s="70"/>
      <c r="B20" s="263"/>
      <c r="C20" s="127"/>
      <c r="D20" s="127"/>
    </row>
  </sheetData>
  <sheetProtection algorithmName="SHA-512" hashValue="0SZSWDL1LcTIpo71Mie+8FZrTNhzGMb8w69Se3aHu+FSgQ+d9TwTXFoSnKrdfF6VrJQQiY+ciVXcevJPca1tBQ==" saltValue="XyoEMXjhjA2iYQxn6ZxClQ==" spinCount="100000" sheet="1" objects="1" scenarios="1" formatCells="0" formatColumns="0" formatRows="0"/>
  <mergeCells count="4">
    <mergeCell ref="A1:D1"/>
    <mergeCell ref="B2:C2"/>
    <mergeCell ref="B12:C12"/>
    <mergeCell ref="B17:C17"/>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31"/>
  <sheetViews>
    <sheetView topLeftCell="A16" zoomScale="70" zoomScaleNormal="70" workbookViewId="0">
      <selection activeCell="A16" sqref="A1:XFD1048576"/>
    </sheetView>
  </sheetViews>
  <sheetFormatPr defaultColWidth="9.140625" defaultRowHeight="15.75"/>
  <cols>
    <col min="1" max="1" width="3.28515625" style="72" bestFit="1" customWidth="1"/>
    <col min="2" max="2" width="55.42578125" style="73" customWidth="1"/>
    <col min="3" max="3" width="171.140625" style="31" customWidth="1"/>
    <col min="4" max="16384" width="9.140625" style="31"/>
  </cols>
  <sheetData>
    <row r="1" spans="1:3" ht="18">
      <c r="A1" s="94" t="s">
        <v>193</v>
      </c>
      <c r="B1" s="94"/>
      <c r="C1" s="94"/>
    </row>
    <row r="2" spans="1:3" ht="15">
      <c r="A2" s="31"/>
      <c r="B2" s="31"/>
    </row>
    <row r="3" spans="1:3" s="62" customFormat="1" ht="12.75">
      <c r="A3" s="65" t="s">
        <v>24</v>
      </c>
      <c r="B3" s="123" t="s">
        <v>194</v>
      </c>
      <c r="C3" s="123"/>
    </row>
    <row r="4" spans="1:3" s="62" customFormat="1" ht="12.75">
      <c r="A4" s="65"/>
      <c r="B4" s="66"/>
      <c r="C4" s="67"/>
    </row>
    <row r="5" spans="1:3" s="62" customFormat="1" ht="77.25" customHeight="1">
      <c r="A5" s="65"/>
      <c r="B5" s="265" t="s">
        <v>195</v>
      </c>
      <c r="C5" s="255"/>
    </row>
    <row r="6" spans="1:3" s="62" customFormat="1" ht="78" customHeight="1">
      <c r="A6" s="65"/>
      <c r="B6" s="265" t="s">
        <v>196</v>
      </c>
      <c r="C6" s="255"/>
    </row>
    <row r="7" spans="1:3" s="62" customFormat="1" ht="76.5" customHeight="1">
      <c r="A7" s="65"/>
      <c r="B7" s="265" t="s">
        <v>197</v>
      </c>
      <c r="C7" s="255"/>
    </row>
    <row r="8" spans="1:3" s="62" customFormat="1" ht="77.25" customHeight="1">
      <c r="A8" s="65"/>
      <c r="B8" s="265" t="s">
        <v>198</v>
      </c>
      <c r="C8" s="255"/>
    </row>
    <row r="9" spans="1:3" s="62" customFormat="1" ht="12.75">
      <c r="A9" s="65"/>
      <c r="B9" s="262"/>
      <c r="C9" s="258"/>
    </row>
    <row r="10" spans="1:3" s="62" customFormat="1" ht="12.75">
      <c r="A10" s="65" t="s">
        <v>26</v>
      </c>
      <c r="B10" s="123" t="s">
        <v>199</v>
      </c>
      <c r="C10" s="123"/>
    </row>
    <row r="11" spans="1:3" s="62" customFormat="1" ht="12.75">
      <c r="A11" s="65"/>
      <c r="B11" s="78"/>
      <c r="C11" s="258"/>
    </row>
    <row r="12" spans="1:3" s="62" customFormat="1" ht="77.25" customHeight="1">
      <c r="A12" s="65"/>
      <c r="B12" s="265" t="s">
        <v>200</v>
      </c>
      <c r="C12" s="255"/>
    </row>
    <row r="13" spans="1:3" s="62" customFormat="1" ht="99" customHeight="1">
      <c r="A13" s="65"/>
      <c r="B13" s="266" t="s">
        <v>201</v>
      </c>
      <c r="C13" s="255"/>
    </row>
    <row r="14" spans="1:3" s="62" customFormat="1" ht="77.25" customHeight="1">
      <c r="A14" s="65"/>
      <c r="B14" s="265" t="s">
        <v>202</v>
      </c>
      <c r="C14" s="255"/>
    </row>
    <row r="15" spans="1:3" s="62" customFormat="1" ht="77.25" customHeight="1">
      <c r="A15" s="65"/>
      <c r="B15" s="265" t="s">
        <v>203</v>
      </c>
      <c r="C15" s="255"/>
    </row>
    <row r="16" spans="1:3" s="62" customFormat="1" ht="38.85" customHeight="1">
      <c r="A16" s="65"/>
      <c r="B16" s="265" t="s">
        <v>204</v>
      </c>
      <c r="C16" s="255"/>
    </row>
    <row r="17" spans="1:3" s="62" customFormat="1" ht="77.25" customHeight="1">
      <c r="A17" s="65"/>
      <c r="B17" s="265" t="s">
        <v>198</v>
      </c>
      <c r="C17" s="255"/>
    </row>
    <row r="18" spans="1:3" s="62" customFormat="1" ht="77.25" customHeight="1">
      <c r="A18" s="65"/>
      <c r="B18" s="265" t="s">
        <v>205</v>
      </c>
      <c r="C18" s="255"/>
    </row>
    <row r="19" spans="1:3" s="39" customFormat="1" ht="12.75">
      <c r="A19" s="70"/>
      <c r="B19" s="263"/>
      <c r="C19" s="127"/>
    </row>
    <row r="20" spans="1:3" s="39" customFormat="1" ht="12.75">
      <c r="A20" s="65" t="s">
        <v>32</v>
      </c>
      <c r="B20" s="123" t="s">
        <v>206</v>
      </c>
      <c r="C20" s="123"/>
    </row>
    <row r="21" spans="1:3" s="39" customFormat="1" ht="12.75">
      <c r="A21" s="70"/>
      <c r="B21" s="71"/>
      <c r="C21" s="264"/>
    </row>
    <row r="22" spans="1:3" s="39" customFormat="1" ht="77.25" customHeight="1">
      <c r="A22" s="70"/>
      <c r="B22" s="262" t="s">
        <v>207</v>
      </c>
      <c r="C22" s="255"/>
    </row>
    <row r="23" spans="1:3" s="39" customFormat="1" ht="77.25" customHeight="1">
      <c r="A23" s="70"/>
      <c r="B23" s="262" t="s">
        <v>208</v>
      </c>
      <c r="C23" s="255"/>
    </row>
    <row r="24" spans="1:3" s="39" customFormat="1" ht="77.25" customHeight="1">
      <c r="A24" s="70"/>
      <c r="B24" s="262" t="s">
        <v>209</v>
      </c>
      <c r="C24" s="255"/>
    </row>
    <row r="25" spans="1:3" s="39" customFormat="1" ht="77.25" customHeight="1">
      <c r="A25" s="70"/>
      <c r="B25" s="262" t="s">
        <v>210</v>
      </c>
      <c r="C25" s="255"/>
    </row>
    <row r="26" spans="1:3" s="39" customFormat="1" ht="12.75">
      <c r="A26" s="70"/>
      <c r="B26" s="263"/>
      <c r="C26" s="127"/>
    </row>
    <row r="27" spans="1:3" ht="15">
      <c r="A27" s="65" t="s">
        <v>39</v>
      </c>
      <c r="B27" s="123" t="s">
        <v>191</v>
      </c>
      <c r="C27" s="123"/>
    </row>
    <row r="28" spans="1:3" ht="15">
      <c r="A28" s="70"/>
      <c r="B28" s="71"/>
      <c r="C28" s="264"/>
    </row>
    <row r="29" spans="1:3" ht="77.25" customHeight="1">
      <c r="A29" s="70"/>
      <c r="B29" s="262" t="s">
        <v>192</v>
      </c>
      <c r="C29" s="255"/>
    </row>
    <row r="31" spans="1:3" ht="18.75">
      <c r="B31" s="74"/>
    </row>
  </sheetData>
  <sheetProtection algorithmName="SHA-512" hashValue="HYXEBSJwAiwbg/E5InLz/oLsy21vGr7Bw36uXlB7oDXgrLbQ1wIIZUlpxV4SZ2irCk0vKudBnkPqc5ZNKSPS4Q==" saltValue="nqNnYr2av5vjvHlQ6M7ZGA==" spinCount="100000" sheet="1" objects="1" scenarios="1" formatCells="0" formatColumns="0" formatRows="0"/>
  <mergeCells count="5">
    <mergeCell ref="A1:C1"/>
    <mergeCell ref="B3:C3"/>
    <mergeCell ref="B10:C10"/>
    <mergeCell ref="B20:C20"/>
    <mergeCell ref="B27:C2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E12B3-F4F1-4397-9652-3E39432F4F48}">
  <dimension ref="A1"/>
  <sheetViews>
    <sheetView workbookViewId="0"/>
  </sheetViews>
  <sheetFormatPr defaultRowHeight="12.7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ink_x0020_to_x0020_additional_x0020_data xmlns="d400884e-1144-4da4-8ecd-3a62a56a2fc6">
      <Url xsi:nil="true"/>
      <Description xsi:nil="true"/>
    </Link_x0020_to_x0020_additional_x0020_data>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5D38D628614AD4BBB21843202B88CC4" ma:contentTypeVersion="20" ma:contentTypeDescription="Create a new document." ma:contentTypeScope="" ma:versionID="7e9a2c3a01005890dd38998edd5bf80c">
  <xsd:schema xmlns:xsd="http://www.w3.org/2001/XMLSchema" xmlns:xs="http://www.w3.org/2001/XMLSchema" xmlns:p="http://schemas.microsoft.com/office/2006/metadata/properties" xmlns:ns1="http://schemas.microsoft.com/sharepoint/v3" xmlns:ns2="d400884e-1144-4da4-8ecd-3a62a56a2fc6" xmlns:ns3="3560a3e1-6160-4a88-b2dd-f8f106fe624d" targetNamespace="http://schemas.microsoft.com/office/2006/metadata/properties" ma:root="true" ma:fieldsID="ca96c0860c9475228bbdeafe2025621b" ns1:_="" ns2:_="" ns3:_="">
    <xsd:import namespace="http://schemas.microsoft.com/sharepoint/v3"/>
    <xsd:import namespace="d400884e-1144-4da4-8ecd-3a62a56a2fc6"/>
    <xsd:import namespace="3560a3e1-6160-4a88-b2dd-f8f106fe624d"/>
    <xsd:element name="properties">
      <xsd:complexType>
        <xsd:sequence>
          <xsd:element name="documentManagement">
            <xsd:complexType>
              <xsd:all>
                <xsd:element ref="ns2:Link_x0020_to_x0020_additional_x0020_data" minOccurs="0"/>
                <xsd:element ref="ns1:_ip_UnifiedCompliancePolicyProperties" minOccurs="0"/>
                <xsd:element ref="ns1:_ip_UnifiedCompliancePolicyUIAction" minOccurs="0"/>
                <xsd:element ref="ns3:SharedWithUsers" minOccurs="0"/>
                <xsd:element ref="ns3:SharedWithDetails" minOccurs="0"/>
                <xsd:element ref="ns2:MediaServiceEventHashCode" minOccurs="0"/>
                <xsd:element ref="ns2:MediaServiceGenerationTime" minOccurs="0"/>
                <xsd:element ref="ns2:MediaServiceAutoKeyPoints" minOccurs="0"/>
                <xsd:element ref="ns2:MediaServiceKeyPoint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9" nillable="true" ma:displayName="Unified Compliance Policy Properties" ma:hidden="true" ma:internalName="_ip_UnifiedCompliancePolicyProperties">
      <xsd:simpleType>
        <xsd:restriction base="dms:Note"/>
      </xsd:simpleType>
    </xsd:element>
    <xsd:element name="_ip_UnifiedCompliancePolicyUIAction" ma:index="1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400884e-1144-4da4-8ecd-3a62a56a2fc6" elementFormDefault="qualified">
    <xsd:import namespace="http://schemas.microsoft.com/office/2006/documentManagement/types"/>
    <xsd:import namespace="http://schemas.microsoft.com/office/infopath/2007/PartnerControls"/>
    <xsd:element name="Link_x0020_to_x0020_additional_x0020_data" ma:index="8" nillable="true" ma:displayName="Link to additional data" ma:format="Hyperlink" ma:internalName="Link_x0020_to_x0020_additional_x0020_data">
      <xsd:complexType>
        <xsd:complexContent>
          <xsd:extension base="dms:URL">
            <xsd:sequence>
              <xsd:element name="Url" type="dms:ValidUrl" minOccurs="0" nillable="true"/>
              <xsd:element name="Description" type="xsd:string" nillable="true"/>
            </xsd:sequence>
          </xsd:extension>
        </xsd:complexContent>
      </xsd:complex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60a3e1-6160-4a88-b2dd-f8f106fe624d"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D0D3FAB-A1ED-4715-A4E9-AB520C0AE540}"/>
</file>

<file path=customXml/itemProps2.xml><?xml version="1.0" encoding="utf-8"?>
<ds:datastoreItem xmlns:ds="http://schemas.openxmlformats.org/officeDocument/2006/customXml" ds:itemID="{44F56DE8-C733-47DF-B316-EF9CBF0B1C77}"/>
</file>

<file path=customXml/itemProps3.xml><?xml version="1.0" encoding="utf-8"?>
<ds:datastoreItem xmlns:ds="http://schemas.openxmlformats.org/officeDocument/2006/customXml" ds:itemID="{04FB88E8-DC60-4CB3-9EE5-D0E0FFCC225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Erwin, Deborah E</dc:creator>
  <cp:keywords/>
  <dc:description>041613 - Updated Modeling Assumptions</dc:description>
  <cp:lastModifiedBy>Xcel Energy</cp:lastModifiedBy>
  <cp:revision/>
  <dcterms:created xsi:type="dcterms:W3CDTF">2004-02-05T00:06:31Z</dcterms:created>
  <dcterms:modified xsi:type="dcterms:W3CDTF">2020-08-06T13:19:45Z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A44787D4-0540-4523-9961-78E4036D8C6D}">
    <vt:lpwstr>{455DB3F1-9D84-4D07-8DFA-9411F63408B3}</vt:lpwstr>
  </property>
  <property fmtid="{D5CDD505-2E9C-101B-9397-08002B2CF9AE}" pid="4" name="ContentTypeId">
    <vt:lpwstr>0x010100F5D38D628614AD4BBB21843202B88CC4</vt:lpwstr>
  </property>
</Properties>
</file>